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9440" windowHeight="10050"/>
  </bookViews>
  <sheets>
    <sheet name="Sheet1" sheetId="1" r:id="rId1"/>
    <sheet name="Sheet2" sheetId="2" r:id="rId2"/>
    <sheet name="Sheet3" sheetId="3" r:id="rId3"/>
  </sheets>
  <definedNames>
    <definedName name="_xlnm.Print_Area" localSheetId="0">Sheet1!$A$1:$F$228</definedName>
  </definedNames>
  <calcPr calcId="145621"/>
</workbook>
</file>

<file path=xl/calcChain.xml><?xml version="1.0" encoding="utf-8"?>
<calcChain xmlns="http://schemas.openxmlformats.org/spreadsheetml/2006/main">
  <c r="E5" i="1" l="1"/>
  <c r="C87" i="1" l="1"/>
</calcChain>
</file>

<file path=xl/sharedStrings.xml><?xml version="1.0" encoding="utf-8"?>
<sst xmlns="http://schemas.openxmlformats.org/spreadsheetml/2006/main" count="444" uniqueCount="350">
  <si>
    <t>Results</t>
  </si>
  <si>
    <t>Performance</t>
  </si>
  <si>
    <t>Indicator</t>
  </si>
  <si>
    <t xml:space="preserve">Baseline </t>
  </si>
  <si>
    <t>Target</t>
  </si>
  <si>
    <t>Notes</t>
  </si>
  <si>
    <t>Outcome1: Increase Income in Upper Egypt</t>
  </si>
  <si>
    <t>Output1.1: Technical and Vocational Education and Training (TVET) Upgraded</t>
  </si>
  <si>
    <t># of TVET schools physically upgraded</t>
  </si>
  <si>
    <t># of TOT trainings conducted (by field of specialization)</t>
  </si>
  <si>
    <t>(1) Field 1 (Electronics and IT)</t>
  </si>
  <si>
    <t>(2) Field 2 (Electrical Work)</t>
  </si>
  <si>
    <t>(3) Field 3 (Cooling and Conditioning)</t>
  </si>
  <si>
    <t>(4) Field 4 (Automotive Maintenance)</t>
  </si>
  <si>
    <t>(5) Field 5 (Metal Welding)</t>
  </si>
  <si>
    <t>(6) Field 6 (Metal Processing)</t>
  </si>
  <si>
    <t>(8) Field 8 (Repair &amp; maintenance of electrical equipment)</t>
  </si>
  <si>
    <t>(9) Field 9 (Tractors and agricultural machinery)</t>
  </si>
  <si>
    <t>(10) Field 10 (Heavy Equipment)</t>
  </si>
  <si>
    <t>(11) Field 11 (Building and finishing)</t>
  </si>
  <si>
    <t>(12) Field 12 (Offset)</t>
  </si>
  <si>
    <t>Total # of trainers trained in each field of specialization (disaggregated by gender)</t>
  </si>
  <si>
    <t>TVET curriculum upgraded</t>
  </si>
  <si>
    <t>N</t>
  </si>
  <si>
    <t>Y</t>
  </si>
  <si>
    <t>Average trainee test score for each TOT</t>
  </si>
  <si>
    <t>average of 20%</t>
  </si>
  <si>
    <t>average of 80%</t>
  </si>
  <si>
    <t>Output1.3: One Village One Product Model implemented in Targeted Villages implemented in Upper Egypt</t>
  </si>
  <si>
    <t># of villages implementing the OVOP model</t>
  </si>
  <si>
    <t># of new products introduced (per village)</t>
  </si>
  <si>
    <t>percent change in profit</t>
  </si>
  <si>
    <t>average 10% profit related to total cost of production</t>
  </si>
  <si>
    <t>(1) Village A (Algamaleia, arabesque/children toys)</t>
  </si>
  <si>
    <t>(2) Village B (Al Shawareia, Brass lightning fixture)</t>
  </si>
  <si>
    <t>(3) Village C (Elkoseir Bakhanes, ElSerma embroidery work)</t>
  </si>
  <si>
    <t>(4) Village D ( Alkerateya, Sculpting with camel bone)</t>
  </si>
  <si>
    <t>(5) Village E (Alossairat, Khayameia (Patch work))</t>
  </si>
  <si>
    <t>(6) Village F (copper work, Elkhatara)</t>
  </si>
  <si>
    <t>(7) Village G (Hegaza Qebly,Glass casting)</t>
  </si>
  <si>
    <t>(8) Village H (Dandara, Glass Casting)</t>
  </si>
  <si>
    <t>(9) Village I (Altowairat, Oima wood work)</t>
  </si>
  <si>
    <t>(10) Village J (Alramaneia, Wood Boxes)</t>
  </si>
  <si>
    <t>(11) Village K ( Altaramsa, Beginner painting and mosaic)</t>
  </si>
  <si>
    <t>(12) Village L (Qena city,  Professional painting)</t>
  </si>
  <si>
    <t>(13) Village M (Dandara, Jewelry)</t>
  </si>
  <si>
    <t>(14) Village N (Alshaerany, papier mâché)</t>
  </si>
  <si>
    <t>(15) Village O (Alkalahin, mother of pearl inlayed work)</t>
  </si>
  <si>
    <t>(16) Village P (Alqrameta (Souhag), Embroidery)</t>
  </si>
  <si>
    <t>(17) Village Q (Beit el Noubi(Luxor), Embroidery)</t>
  </si>
  <si>
    <t>(18) Village R (leather bags)</t>
  </si>
  <si>
    <t>Total # of youth employed in the OVOP Villages (disaggregated by village and gender)</t>
  </si>
  <si>
    <t>87 men</t>
  </si>
  <si>
    <t>159 women</t>
  </si>
  <si>
    <t>16 women</t>
  </si>
  <si>
    <t>15 men</t>
  </si>
  <si>
    <t>12 women</t>
  </si>
  <si>
    <t>15women</t>
  </si>
  <si>
    <t>10-15 men</t>
  </si>
  <si>
    <t>4 women</t>
  </si>
  <si>
    <t>3 men</t>
  </si>
  <si>
    <t>10 men</t>
  </si>
  <si>
    <t>4 men</t>
  </si>
  <si>
    <t>25 women</t>
  </si>
  <si>
    <t>19 women &amp; 4 men</t>
  </si>
  <si>
    <t>22 women</t>
  </si>
  <si>
    <t>8 women</t>
  </si>
  <si>
    <t>20 women</t>
  </si>
  <si>
    <t>10 women</t>
  </si>
  <si>
    <t>Output1.4: Ready Made Garment (RMG) Factory Established and Operational</t>
  </si>
  <si>
    <t>Ready Made Garment factory built and equipped</t>
  </si>
  <si>
    <t># of young women employed in the RMG factory</t>
  </si>
  <si>
    <t>130-140</t>
  </si>
  <si>
    <t>Average annual wage of young women employed</t>
  </si>
  <si>
    <t>L.E. 5000-6000</t>
  </si>
  <si>
    <t>Factory products accepted by RMG exporters</t>
  </si>
  <si>
    <t>Output1.5: Ecolodge established and operational in Dandara, Qena</t>
  </si>
  <si>
    <t>Ecolodge constructed</t>
  </si>
  <si>
    <t>Average occupancy rate (per year)</t>
  </si>
  <si>
    <t># of stars acquired by Ministry of Tourism</t>
  </si>
  <si>
    <t>Y (3 stars)</t>
  </si>
  <si>
    <t># of jobs created in Ecolodge</t>
  </si>
  <si>
    <t>60 (30% for women)</t>
  </si>
  <si>
    <t>Average daily wage of Ecolodge employees</t>
  </si>
  <si>
    <t xml:space="preserve">L.E. 45 per day </t>
  </si>
  <si>
    <t xml:space="preserve">Output1.6: Existing furniture and handicraft clusters upgraded in South of Upper Egypt </t>
  </si>
  <si>
    <t># of existing handicraft clusters upgraded through training of new techniques and/or new products</t>
  </si>
  <si>
    <t>average 11% profit related to total cost of production per year per village workshops</t>
  </si>
  <si>
    <t>(1) Ferka (hand-weaving)</t>
  </si>
  <si>
    <t>(2) Pottery</t>
  </si>
  <si>
    <t>(3) Arabic Carpentry</t>
  </si>
  <si>
    <t>(4) Palm work</t>
  </si>
  <si>
    <t>(5)  Alabaster, Luxor</t>
  </si>
  <si>
    <t>Total # of new products introduced in the furniture/handicraft clusters</t>
  </si>
  <si>
    <t># of new markets penetrated</t>
  </si>
  <si>
    <t>Output1.7: Successful enterprises for ENID products and services developed</t>
  </si>
  <si>
    <t># new independent workshops owned and operated by ENID trainees</t>
  </si>
  <si>
    <t># of ENID products and services franchised</t>
  </si>
  <si>
    <t>12 fields of specialization</t>
  </si>
  <si>
    <t>(7) Field 7 (Readymade Garment)</t>
  </si>
  <si>
    <t xml:space="preserve">  </t>
  </si>
  <si>
    <t>Preparing an agreement with IMC to give training for craftsmen to improve their products</t>
  </si>
  <si>
    <t>Seeking new funding</t>
  </si>
  <si>
    <t>105 beneficiaries have been trained in the year 2014 in the various OVOP crafts interventions.</t>
  </si>
  <si>
    <t>15 women trained</t>
  </si>
  <si>
    <t>20 women trained</t>
  </si>
  <si>
    <t>10 women trained</t>
  </si>
  <si>
    <t>10 women and 5 men trained</t>
  </si>
  <si>
    <t>3 men trained</t>
  </si>
  <si>
    <t>(18) Village R (Alkalahim, Mother of pearl inlayed work)</t>
  </si>
  <si>
    <t>30 women</t>
  </si>
  <si>
    <t>30 women trained</t>
  </si>
  <si>
    <t>(19) Village S (leather bags)</t>
  </si>
  <si>
    <t>Output 1.8: Pilot Project for Clean Farming and Recycling of Agricultural Residues Adopted in Qena</t>
  </si>
  <si>
    <t>Output 1.9: Established and operated Integrated Fish - Agriculture - Livestock Pilot Farms in Qena</t>
  </si>
  <si>
    <t>Output 1.10: Dairy Processing Plants Developed and Operational in two Districts in Qena</t>
  </si>
  <si>
    <t>Output 1.11: Milk processing unit for the Household Level Developed and Operational in Qena</t>
  </si>
  <si>
    <t>Output 1.12: Poultry Backyard Production System Established and Operational in Qena</t>
  </si>
  <si>
    <t>Outcome2: Improved Food Security in Upper Egypt</t>
  </si>
  <si>
    <t xml:space="preserve">Output2.1: Farmers Field Schools (FFS) Practiced </t>
  </si>
  <si>
    <t>Output2.2: Pilot Project for High Productivity Agricultural Techniques to Desert using Solar Energy established and implemented.</t>
  </si>
  <si>
    <t>Output2.3: Roof Gardens Established and Operational to Support Food and Nutrition Security</t>
  </si>
  <si>
    <t># of farmers and NGO local staff trained by project in clean farming and recycling techniques (disaggregated by farmer/NGOs and Ministry of Agriculture –MoA - local staff)</t>
  </si>
  <si>
    <t>(1) Farmers and NGOs staff</t>
  </si>
  <si>
    <t>(2) Ministry staff</t>
  </si>
  <si>
    <t xml:space="preserve"># of recycling units established </t>
  </si>
  <si>
    <t># of farmers generating income (employment?) through the use of the recycling units (by location)</t>
  </si>
  <si>
    <t>(1) Location A (Deshna)</t>
  </si>
  <si>
    <t>(2) Location B (Farshout)</t>
  </si>
  <si>
    <t># of staff employed by NGOs to run the recycling units</t>
  </si>
  <si>
    <t xml:space="preserve"># of established and operating integrated fish farms; </t>
  </si>
  <si>
    <t># of farmers and labourers trained in the integrated fish farms;</t>
  </si>
  <si>
    <t># of farmers and labourers directly employed in integrated fish farms</t>
  </si>
  <si>
    <t># of Dairy Plants established and operational</t>
  </si>
  <si>
    <t># of people trained in milk processing (disaggregated by gender)</t>
  </si>
  <si>
    <t># of people directly employed in dairy processing plants (disaggregated by gender)</t>
  </si>
  <si>
    <t># of households with higher income (employment?) by supplying milk to the dairy processing plant</t>
  </si>
  <si>
    <t># of milk processing units established in NGOs</t>
  </si>
  <si>
    <t># of people trained on using the milk processing units</t>
  </si>
  <si>
    <t># of people benefiting from NGO milk processing units (through selling of milk or through processing of dairy products)</t>
  </si>
  <si>
    <t># of sampled households who reported increased incomes as a result of dealing with the milk processing units</t>
  </si>
  <si>
    <t># of direct employment by NGOs for the milk processing units</t>
  </si>
  <si>
    <t># of households supplied by hen houses of around 30 chickens and 6 month of feed</t>
  </si>
  <si>
    <t>Average # of eggs produced per household by the project</t>
  </si>
  <si>
    <t># of sampled household who reported increased egg consumption</t>
  </si>
  <si>
    <t># of sampled household who reported increased income as a result of eggs sales</t>
  </si>
  <si>
    <t>A system in place to ensure sustainability of the project (% of egg donations, hatchery, redistribution of chicks, production and sales of chicken feed)</t>
  </si>
  <si>
    <t># of sessions for FFS</t>
  </si>
  <si>
    <t># of farmers attending the FFS sessions</t>
  </si>
  <si>
    <t># of extension specialists trained on medicinal and aromatic crops and post-harvest activities</t>
  </si>
  <si>
    <t># of beneficiaries of veterinary caravans</t>
  </si>
  <si>
    <t xml:space="preserve">Case study produced on best practices in desert related technologies </t>
  </si>
  <si>
    <t># of solar energy units established and operated by project</t>
  </si>
  <si>
    <t># of farmers trained and level of villagers aware of the use of solar energy in agriculture</t>
  </si>
  <si>
    <t># of Roof Gardens Units established and operational</t>
  </si>
  <si>
    <t>Manuals on roof gardens produced and distributed</t>
  </si>
  <si>
    <t># of people and NGOs local staff trained on roof gardening</t>
  </si>
  <si>
    <t xml:space="preserve"># of people employed in relation to roof gardening </t>
  </si>
  <si>
    <t>N/A</t>
  </si>
  <si>
    <t>20 households per unit</t>
  </si>
  <si>
    <t>3000 for 1 year and a half</t>
  </si>
  <si>
    <t>385 (405 since the beginning of the project)</t>
  </si>
  <si>
    <t>7 (16 since the beginning of the project)</t>
  </si>
  <si>
    <t>0 (30 were trained in 2013)</t>
  </si>
  <si>
    <t>A simplified survey to assess the impact of the project on nutrition, income and employment has been developed and will be completed before operation and after one year (before and after assessment)  in collaboration with Programmes A and D.</t>
  </si>
  <si>
    <t>7 girls were employed by the NGOs to operate the units (Q2 2014).</t>
  </si>
  <si>
    <t>The System is progressing satisfactorily</t>
  </si>
  <si>
    <t> Y</t>
  </si>
  <si>
    <t>60 (Achieved in Q2 2014)</t>
  </si>
  <si>
    <t>4 facilitators (1 in each location) + 1 coordinator for all roof gardening activities. Total employment hours in all related activities is being calculated.</t>
  </si>
  <si>
    <t xml:space="preserve">• A total of 27 sessions of FFS took place since the beginning of the project (2 in 2013 and 25 in 2014):  Wheat - Shaikheia-Qift (2 sessions), Wheat - Karm Omran (2 s), Fennel - Flaheen-Abnod (2 s), Maize (7 s), Hibiscus (2 s), Sesame (7), Hibiscus (1 s), and While Beans (1 s), in addition to  1 session for all facilitators of ENID Agriculture Component.
• 2 Livestock Development Caravans were implemented in Q4 2014 where over 100 farmers were served (about 50 heads of animal were treated in each location))
• 2 Specialized Workshops were conducted (attended by 61 extension specialists), one on Medicinal and Aromatic Crops and the other on post-harvest treatments. 
• A total of 366 persons (farmers/NGOs and Ministry Extension Staff) attended activities under the Famers Field Schools output in2014 (335 males and 31 females).
• A total of 426 since the beginning of the project were trained under FFS (312 farmers, 114 Ministry staff; including 393 males, 33 females).
</t>
  </si>
  <si>
    <t> Related to the integrated fish farms (output 1.9)</t>
  </si>
  <si>
    <t xml:space="preserve">• 60 units were planted twice, with summer crops during May 2014, and with winter crops During September 2014 in 4 locations (12 in Kom Belal Youth Center, Negada; 20 in the Experiments and Research Unit, Qena; 15 in the Community Development Associtation in Jazerat Motera, Qoos; 13 in Al Rezqa Youth Center, Abo Tesht(
• Follow up and  technical support to the  planted tables is taking place in the 4 locations.
• A public adoption and dissemination workshop (Open Day Invitation) was implemented in November 2014 and was attended by over 46 persons (including 8 females). Follow up training for 17 participants (who expressed interest and desire to adopt the idea) will be implemented in Q1 2015.
• The workshop was recorded by "Teba TV Chanel" and was televised on 21/11/2014 at 6:30 pm on a Programme called "Moraseloon".
• Efforts are underway to ensure availability of all production inputs from Qena (soil; nutrients, wooden tables, etc.).
</t>
  </si>
  <si>
    <t>Outcome3: Improved Basic/Public Services in Upper Egypt</t>
    <phoneticPr fontId="1" type="noConversion"/>
  </si>
  <si>
    <t>Output3.1: Education and health services provided to preschool children and women in targeted villages of Qena</t>
  </si>
  <si>
    <t xml:space="preserve">#of preschool classes </t>
  </si>
  <si>
    <t># of children 4-6 attended preschool classes (disaggregated by village/gender)</t>
  </si>
  <si>
    <t xml:space="preserve">(1) Village A (Abbassa kg1, KG 2 ) </t>
  </si>
  <si>
    <t>(2) Village B (Al Awsat Kamola)</t>
  </si>
  <si>
    <t xml:space="preserve">(3) Village C (EL-Ramla) </t>
  </si>
  <si>
    <t>(4) Village D</t>
  </si>
  <si>
    <t>(5) Village E</t>
  </si>
  <si>
    <t>(6) Village F</t>
  </si>
  <si>
    <t xml:space="preserve">(7) Village G </t>
  </si>
  <si>
    <t># of children 4-6 completed preschool stage and registered in primary school (disaggregated by village/gender)</t>
  </si>
  <si>
    <t># of preschool teachers who completed TOT workshops</t>
  </si>
  <si>
    <t># of awareness workshops conducted in health and nutrition</t>
  </si>
  <si>
    <t xml:space="preserve"># of  workshops' attendees </t>
  </si>
  <si>
    <t xml:space="preserve">1200 (24*50) </t>
  </si>
  <si>
    <t># of monthy health check-up visists conducted by project physican per preschool class</t>
  </si>
  <si>
    <t xml:space="preserve">1 monthly visit for each   class </t>
  </si>
  <si>
    <t xml:space="preserve">• 9 health check-up visits conducted by physician during the  year  
• Necessary medications such as warms medication were provided.  
</t>
  </si>
  <si>
    <t xml:space="preserve"># of monthy mobile health clinic visit by village </t>
  </si>
  <si>
    <t xml:space="preserve">4 monthly visits per village in 4 villages </t>
  </si>
  <si>
    <t># of beneficiaries of project mobile health clinics (disaggregated by village/gender)</t>
  </si>
  <si>
    <t xml:space="preserve">200 per village every month </t>
  </si>
  <si>
    <t>Output3.2: Literacy and vocational training model implemented and documented in targeted villages in Qena</t>
  </si>
  <si>
    <t xml:space="preserve"># of literacy classes </t>
  </si>
  <si>
    <t># of women registered in literacy classes disaggregated by village</t>
  </si>
  <si>
    <t>(1) Village A  (Al-Rezka, Abo Tesht)</t>
  </si>
  <si>
    <t>(2) Village B (Al Makhazen, Qous)</t>
  </si>
  <si>
    <t xml:space="preserve">(3) Village C (Gezeret Mattera, Qous) </t>
  </si>
  <si>
    <t xml:space="preserve">(4) Village D ( El- marashda, El wakf),  </t>
  </si>
  <si>
    <t xml:space="preserve">The 3 new classes (El- marashda, El-Ramla, and Gezert El-Hamoudy) started in October 2014. </t>
  </si>
  <si>
    <t>(5) Village E (  El-Ramla (Abo tesht)</t>
  </si>
  <si>
    <t>(6) Village F (Gezert El-Hamoud, el wakf).</t>
  </si>
  <si>
    <t>(7) Village G</t>
  </si>
  <si>
    <t>(8) Village H</t>
  </si>
  <si>
    <t>(9) Village I</t>
  </si>
  <si>
    <t xml:space="preserve"># of girls/women who regularly attend literacy classes provided by project </t>
  </si>
  <si>
    <t>(75% attendance) (disaggregated by village)</t>
  </si>
  <si>
    <t>% of girls/women who completed the vocational training course (disaggregated by village)</t>
  </si>
  <si>
    <t xml:space="preserve"># of vocational training classes </t>
  </si>
  <si>
    <t># of women registered in vocational training classes  disaggregated by village</t>
  </si>
  <si>
    <t>(1) Village A  (Al-Rezka, Abo Tesht )</t>
  </si>
  <si>
    <t xml:space="preserve">(4) Village D (Abbasa, Qous) </t>
  </si>
  <si>
    <t>(10) Village J</t>
  </si>
  <si>
    <t># of girls/women who regularly attend vocational training workshops</t>
  </si>
  <si>
    <t>75% attended (disaggregated by village)</t>
  </si>
  <si>
    <t xml:space="preserve"> </t>
  </si>
  <si>
    <t>70% disaggregated by village)</t>
  </si>
  <si>
    <t># of trainers completed TOT course  in literacy/vocational training</t>
  </si>
  <si>
    <t>(1) Literacy TOT</t>
  </si>
  <si>
    <t>(2) Vocation TOT</t>
  </si>
  <si>
    <t xml:space="preserve">20 </t>
  </si>
  <si>
    <t>Output3.3: Mapping and Capacity Development for NGOs/CBOs in targeted villages of Qena</t>
  </si>
  <si>
    <t xml:space="preserve">Database of NGOs/CBOs in Qena created and populated </t>
  </si>
  <si>
    <t>NO</t>
  </si>
  <si>
    <t>YES</t>
  </si>
  <si>
    <t># of capacity building workshops conducted for NGOs/CBOs (disaggregated by district)</t>
  </si>
  <si>
    <t xml:space="preserve">6 ( 2 workshops each year) </t>
  </si>
  <si>
    <t xml:space="preserve"># participants in capacity building workshops conducted </t>
  </si>
  <si>
    <t xml:space="preserve">150 ( 6×25) </t>
  </si>
  <si>
    <t xml:space="preserve"># of NGOs/CBOs attending capacity building workshops </t>
  </si>
  <si>
    <t xml:space="preserve"># of Youth centers benefited by program activities </t>
  </si>
  <si>
    <t>• Computer literacy training was held at El-Marashada’s youth center in El- Wakf district, Qena.  It was in collaboration between ENID and S3GEEKS foundation. It targeted 15 males and 15 females in the age group between 15-19 years. The aim of training was to provide them with opportunity to learn basic computer and internet skills, so they can learn how to search and communicate with other and use it effectively in addressing their society problems.</t>
  </si>
  <si>
    <t xml:space="preserve"># courses provided  </t>
  </si>
  <si>
    <t>14 (2×7) 2 courses for each youth center</t>
  </si>
  <si>
    <t># of beneficiaries’ disaggregated by age</t>
  </si>
  <si>
    <t xml:space="preserve">350 (25×14) (secondary school students) </t>
  </si>
  <si>
    <t>Outcome 4: Enhanced Knowledge and Strengthened Networks for Local Economic Development</t>
  </si>
  <si>
    <t>Output4.1: Qena Investment Map and National MSME strategy and policy reformed</t>
  </si>
  <si>
    <t>Qena investment Map</t>
  </si>
  <si>
    <t>National MSME strategy and policy finalized</t>
  </si>
  <si>
    <t>Output4.2: Dynamic Knowledge Platform created and used for civil society and business community</t>
  </si>
  <si>
    <t>Knowledge platforms available:</t>
  </si>
  <si>
    <t>(i) ENID website</t>
  </si>
  <si>
    <t>(ii) ENID page on Facebook</t>
  </si>
  <si>
    <t>(iii) ENID page on Twitter</t>
  </si>
  <si>
    <t>(iv) ENID page on YouTube</t>
  </si>
  <si>
    <t># of users of knowledge platforms:</t>
  </si>
  <si>
    <t>(i) # of website visitors</t>
  </si>
  <si>
    <t>(ii) # of Facebook Likes/Followers</t>
  </si>
  <si>
    <t>(iii) # of Twitter Followers</t>
  </si>
  <si>
    <t xml:space="preserve">(iv) # of views on YouTube </t>
  </si>
  <si>
    <t>Output4.3: Knowledge products and Advocacy Tools Produced and Disseminated</t>
  </si>
  <si>
    <t># of educational manuals produced</t>
  </si>
  <si>
    <t xml:space="preserve"> Design and print production of fold-out leaflet for Component B for distribution at sales points (Arabic). Design and Print production of 5 manuals for ENID component C agriculture (Arabic).  </t>
  </si>
  <si>
    <t># of Best Practice manuals identified and used</t>
  </si>
  <si>
    <t># of media products released</t>
  </si>
  <si>
    <t># of promotional materials produced</t>
  </si>
  <si>
    <t># of policy briefs produced</t>
  </si>
  <si>
    <t>9 Policy Briefs posted on ENID website</t>
  </si>
  <si>
    <t># of case studies documented</t>
  </si>
  <si>
    <t>7 Case Studies posted on ENID website</t>
  </si>
  <si>
    <t># of events held to disseminate knowledge and knowledge products</t>
  </si>
  <si>
    <t>Book on Egyptian handicrafts published</t>
  </si>
  <si>
    <t>3 books</t>
  </si>
  <si>
    <t>Produced Farm data handbook for Qena based on Policy Analysis Matrix (PAM) Model</t>
  </si>
  <si>
    <t>Produced Comparative Advantage Report on Crops and Livestock in Qena based on Policy Analysis Matrix (PAM) Model</t>
  </si>
  <si>
    <t>Produced Optimum Cropping Pattern Report in Qena based on Policy Analysis Matrix (PAM) Model</t>
  </si>
  <si>
    <t># of Manuals produced and distributed for Farmers Field Schools</t>
  </si>
  <si>
    <t>2 (One extension manual on selected priority topic based on farmers’ demand and needs - One technical training traning for extension providers)</t>
  </si>
  <si>
    <t>Report on the overall value chain analysis produced</t>
  </si>
  <si>
    <t># of project profiles and chain analysis on priority crops, livestock and fisheries products in Qena</t>
  </si>
  <si>
    <t>Output 4.4: Networks and Partnerships for Local Development created and strengthened</t>
  </si>
  <si>
    <t># of partnership agreements signed with CBOs/NGOs</t>
  </si>
  <si>
    <t># of partnership agreements signed with central/local governments</t>
  </si>
  <si>
    <t># of partnership arrangements with private sector</t>
  </si>
  <si>
    <t># of agreements with donor agencies and international organizations</t>
  </si>
  <si>
    <t># of partnerships with communities of practice</t>
  </si>
  <si>
    <t>Annual Progress 2014</t>
  </si>
  <si>
    <t>Output3.4:  Institutional Capacity of Youth Centers (YC) Developed in Targeted Villages in Qena</t>
  </si>
  <si>
    <t xml:space="preserve">ENID has trained 140 teachers from Qena’s 25 TVET schools. The Industrial Training Center (ITC) selected trainers who conducted the trainings for 10 fields of specialization in two TVET schools, the Qena Mechanical School for Boys and El Towairat Industrial School for girls. TVET teachers trained include 54 females in two groups in readymade garments, 10 females in electronics, 17 males in electrical works, 14 males in cooling and air conditioning, 15 males in automotive maintenance, 15 males in metal welding, and 15 males in metal processing. A second ToT training took place for 20 females from the 54 that took the first training in Q1 2014. </t>
  </si>
  <si>
    <t xml:space="preserve">25 women </t>
  </si>
  <si>
    <t>12 men</t>
  </si>
  <si>
    <t>93 women</t>
  </si>
  <si>
    <t>392 trained (387 males and 5 females)</t>
  </si>
  <si>
    <t xml:space="preserve">2 recycling units established and operational </t>
  </si>
  <si>
    <t xml:space="preserve">4 staff members  employed as local facilitators and coordinators for the recycling activity </t>
  </si>
  <si>
    <t>Construction underway</t>
  </si>
  <si>
    <t xml:space="preserve">2 (Shabab El Khier Community Development Association, Helfaia Bahari, Nag Hammadi and  Al Oulaiqat Community Development Association, Al Oulaiqat, Qoose) </t>
  </si>
  <si>
    <t>70 (Total of 78 persons, 55 females and 23 males, trained since the beginning of the project).</t>
  </si>
  <si>
    <t>10 (in each location 4 girls for processing and 1 person for facilitating and administrative tasks)</t>
  </si>
  <si>
    <t>10 (8 are operational; 2 in preparation)</t>
  </si>
  <si>
    <t xml:space="preserve">70 (62 females and 8 males). </t>
  </si>
  <si>
    <t xml:space="preserve">40 (30 chickens each, and feed in the 2 selected villages of Jazerat Motera (Qoose) and Al Awsat Kamola (Naqada). A total of 1320 chickens distributed). </t>
  </si>
  <si>
    <t>25 (a total of 27 since the beginning of project)</t>
  </si>
  <si>
    <t>205 (265 trainees since the beginning of project)</t>
  </si>
  <si>
    <t>61 (in 2 specialized workshops on Medicinal and Aromatic Crops and on post-harvest treatments).</t>
  </si>
  <si>
    <t>100 (in 2 Livestock Development Caravans)</t>
  </si>
  <si>
    <t>Y (Brochure of 100 copies distributed as well)</t>
  </si>
  <si>
    <t>86 (62 males and 24 females; 45 farmers/NGOs staff and 41 Ministry local staff)</t>
  </si>
  <si>
    <t>470 women</t>
  </si>
  <si>
    <t xml:space="preserve">• The 86 female trainees in vocational training classes in the four villages have graduated in October. ENID has established 3 workshops in the villages of ( Al-Rezka , Al Makhazen, Gezeret Mattera). Graduates will have the option of joining the workshop or work from home and will be paid by piece and commission. 
• ENID vocational training workshops are ready to welcome the new female entrants, but still waiting the result of their literacy exam because only those who will pass will have the choice to join. 
</t>
  </si>
  <si>
    <t>Underway</t>
  </si>
  <si>
    <t>In preparation</t>
  </si>
  <si>
    <t xml:space="preserve">100% 
</t>
  </si>
  <si>
    <t xml:space="preserve">14, 171  </t>
  </si>
  <si>
    <t xml:space="preserve">• 392 Trained during the reporting period which exceeded the target, due to the great demand among farmers and NGO staff to attend and benefit from these practical training opportunities (A total of 421 trained since the initiation of the activity in 2013). 
• Project developed and distributed a Training Manual on recycling residues and brochures (100 copires) were distributed for awareness building. 
• 3 field training sessions took place in the 2  sites, Deshna and Farshout, in addition to 8 Field Days in Deshna, El Waqf, and Farshout.
• Since its inception (production started May 2014), the project recycled 310.9 tons of residues producing 254 tons of silage, 33.4 tons of non-traditional feed and 160 tons of compost.
• Several records and forms were prepared and distributed and will be used to record the production of fertilizers and feed with beneficiaries. 
• The records will be used to identify the targeted 50 beneficiaries.
• The CDAs in Deshna and Farshout are launching advertisement campaign for recycling agricultural residues in local newspapers to increase business and benefit to small farmers. 
</t>
  </si>
  <si>
    <t xml:space="preserve">131 (44 in Q2; 55 in Q3; 39 in Q4) </t>
  </si>
  <si>
    <t>•Construction work was delayed due to delay due to lack of proper contractors for the construction. Project was only able to identify capable contractor in Q4 2014.
•Tender procedures were completed by OUDA for the construction of the integrated fish farms in 2 sites, namely, El Shiekh Essa and the Governorate of Qena (Al Ghaab – Qena). 
•Revised Protocols with appropriate designs were signed with  El Shiekh Essa Community Development Association (Qena) and Qena Governorate
•Construction work has started in Q4 in the 2 sites: Al Ghaba and Shiekh Essa.</t>
  </si>
  <si>
    <t xml:space="preserve">•The 2 Units are operational but faced difficulties during Q3 2014 in dealing with local authorities due to the lengthy process for obtaining licenses and permits. The Units were closed for few weeks to obtain needed legal permits. By Q4 2014 the 2 units licenses and permits were obtained and activity resumed.
•Project developed and distributed manual for training on milk processing along with brochure (100 copies). Also prepared instructions on safety, hygiene and processing. 
•The 2 Units showed positive signs of sustainability; Shabab El Khier (Nag Hamadi) hired a new manager with private sector experience in marketing dairy products and AlOlayqat (Qous) bought a tricycle from own budget for milk collection and distributing/marketing the dairy products.
• The 2 Units showed progress and gaining profits.
•Several records and forms are used to record collection and sales of milk including the names and location of suppliers and beneficiaries. 
•These are used to identify the targeted 50 beneficiaries and suppliers.
•More employment opportunities are expected as experience in collecting milk increases and the possibility of working in 2 shifts is materialized.
</t>
  </si>
  <si>
    <t xml:space="preserve">• The final selection of the sites of the 10 small household units was completed based on OUDA/UNDP procedures and in collaboration with Programmes A and D. 
• Equipment for the 10 units were procured and shipped together with the 2 units at the district level to save administrative cost for tenders and to compensate for the time lost in administrative procedures.
• Small refrigerators were procured and distributed by end of June 2014 to prevent spoilage of milk products due to very hot weather during summer.                             
• One unit was moved from Shaureia (Nag Hamadi) to Beer Amber (Qift) due to difficulties in managing the unit  during the heat spills in summer.
• The 10 units are established and 8 units are operational (2 units in Keriatia-Qous and Gazerit Motera-Qous preferred to wait till Permits are obtained due to specific conditions with their local village council and will be operational by early 2015).
•A manual for training of NGOs and facilitators was produced
• 70 are trained exceeding the target number (40 till 2016) due to increasing demand to attend and benefit from these trainings.
• The 8 operating units are making profits and progressing.     
• Calculation of employment /work per hour balance by operation from milk collection to processing and marketing is underway for the model. In addition, the calculation of the number of people benefiting will be identified more accurately in 2015 through the records and forms prepared and distributed to NGO.
</t>
  </si>
  <si>
    <t>•The activities started in January 2014 as planned.
•The pre-feasibility study was completed 
•A model for a chicken "battery" was developed in consultation with University of South Valley and University of Zagazig. Chicken batteries were manufactured locally in Qena for job creation.
•Total number of eggs produced since the beginning of egg production (August 2014) in the 2 locations reached 36,569 eggs with an average egg production of 914 eggs/household.
• Positive signs of sustainability by the NGOs through: (1) purchasing Hatcheries to distribute more chickens to poor households; and (2) mixing feed and selling to poor households.
• First experimental batch of one-day-old-chicks was hatched in Jazerat Motera by the end of September 2014. 
• Close monitoring is practiced by the facilitators, the NGOs, and ENID.
•A simplified survey to assess the impact of the project on nutrition, income and employment has been developed and was completed before operation and will be conducted again after one year (before and after assessment) in collaboration with Programmes A and D.</t>
  </si>
  <si>
    <t>•A simplified survey being prepared.
•All women who participated reported increase in income due to selling part of the egg production.</t>
  </si>
  <si>
    <t>New cushions designs for khayameya craft were introduced, the Holy Family set in arabesque, new jewelry designs, christmas decorations made of glass, new embroidery products(shawl, table cloth), and a new design for mother of pearl inlayed wood boxes.</t>
  </si>
  <si>
    <t>Expected completion of structure in 2015</t>
  </si>
  <si>
    <t>Expected start in 2015</t>
  </si>
  <si>
    <t>ENID now operates 4 preschool classes:  Abbassa KG 1, Abassa KG2, El-Ramla, and El-Awsat kamola</t>
  </si>
  <si>
    <t>Abassa preschool class that started in Januray 2014 has moved successfully from KG1 to KG2. A new KG1 class started in October; it includes 25 children from the poorest families in the village</t>
  </si>
  <si>
    <t>• El- Ramla and Al Awsat Kamola classes started in October 2014.  
• 3 parents meetings were held during the last quarter. It included 60% of children parents, NGO representatives and ENID staff, to discuss the learning process of children and to establish good connections between the parents and the NGOs.
• 10 follow up visits for each class were done by Qena office team to ensure that things are progressing smoothly in the classes
• 2 follow up visits and on the job training have been conducted by ENID preschool consultant for each class.</t>
  </si>
  <si>
    <t>2 follow up visits and on the job training have been conducted by ENID preschool consultant for each class.</t>
  </si>
  <si>
    <t xml:space="preserve">11 health and nutrition awareness sessions have been implemented in seven villages; 4 targeting the women of the literacy classes and vocational training workshops, 4 were available to the whole community and 3 sessions were provided to the mothers of the preschool children. </t>
  </si>
  <si>
    <t xml:space="preserve"> 6 literacy classes:  3 started at the beginning of 2014 and 3 came into operation in November 2014.  The girls and women of the first three literacy classes have been examined now by the General Authority of Adult Literacy. </t>
  </si>
  <si>
    <t>• ENID’s first 3 literacy classes (Al-Rezka , Al Makhazen, Gezeret Mattera) phase has ended by October 2014, 64 females out of the 79 entered the exam of The General Authority for Literacy and Adult Education in October. 
•  Al Makhazen and  Gezeret Mattera classes have started the second phase</t>
  </si>
  <si>
    <t>30 men</t>
  </si>
  <si>
    <t>170 women</t>
  </si>
  <si>
    <t>198 women, 300 men</t>
  </si>
  <si>
    <t>28 women</t>
  </si>
  <si>
    <t>Output1.2: Improved Employability Skills of Youth at the Post-Secondary level in Qena</t>
  </si>
  <si>
    <t xml:space="preserve"># of university students' skills trained </t>
  </si>
  <si>
    <t># of targeted trainees employed</t>
  </si>
  <si>
    <t>In 2014, this output was discountinued due to a lack of demand in Qena.</t>
  </si>
  <si>
    <r>
      <t>Throughout the year, trainings have continued for 9 crafts. 5 new OVOP interventions established in the year 2014 that are fully operational, including khayameya, embroidery, copper work, papier mach</t>
    </r>
    <r>
      <rPr>
        <sz val="11"/>
        <color theme="1"/>
        <rFont val="Calibri"/>
        <family val="2"/>
      </rPr>
      <t>é</t>
    </r>
    <r>
      <rPr>
        <sz val="11"/>
        <color theme="1"/>
        <rFont val="Calibri"/>
        <family val="2"/>
        <scheme val="minor"/>
      </rPr>
      <t xml:space="preserve">, and mother of pearl inlay. Training for three other handicrafts prepared for Q1 2015 include marquetry, leather work, and wood scuplting. </t>
    </r>
  </si>
  <si>
    <t>Completed a 2nd RMG training for 25 out of the 54 girls who have taken it initially.</t>
  </si>
  <si>
    <t>Training underway.</t>
  </si>
  <si>
    <t>Training to be continued Q1 2015.</t>
  </si>
  <si>
    <t>Preparations underway for training of 4 men.</t>
  </si>
  <si>
    <t>Training to be established end of Q4 and Q1 2015.</t>
  </si>
  <si>
    <t>Expected in 2016.</t>
  </si>
  <si>
    <t>New trainer has been recruited.</t>
  </si>
  <si>
    <t xml:space="preserve">Program D recruited a statistician to analyze the results of surveys. </t>
  </si>
  <si>
    <t>Revised design and content of ENID website homepage.</t>
  </si>
  <si>
    <t>Social Media entries on Facebook, Youtube and Twitter.</t>
  </si>
  <si>
    <t>Nile TV interview with ENID Managing Director (English); Al Oula National TV interview with ENID Managing Director (Arabic); 17 minute Film documentary on Qena women and their achievements posted on Youtube; Radio Quiz show aired during Ramadan/with prizes; Two 10 minute radio interviews with ENID MD and Qena beneficiaries on national radio Women’s Hour; Huffington Post profile of a rural woman ENID beneficiary’s skill formation (English); Article published on ENID presence in 7th International Handicrafts Exhibition (Arabic) in Al Ahram Daily mass circulation newspaper; Article on newly published ENID handicrafts book in Al Bayti Arabic magazine for women; 2 articles in mass circulation daily Al Ahram, (women in crafts and ENID Qena experience) one in mass circulation Al Masry Al Yom, (Governor of Qena meets ENID Managing Director on ENID Projects) and one in Qena regional daily Qena Al Balad (ENID Jewery project).</t>
  </si>
  <si>
    <t>Egyptian Handicrafts book printed and distributed.</t>
  </si>
  <si>
    <t>Women Employment Workshop.</t>
  </si>
  <si>
    <t xml:space="preserve">Contract signed with AUCPress for English translation &amp; publication of ENID Arabic Handicrafts book.                                             </t>
  </si>
  <si>
    <t>21 Free Eyetests of poor Qena village women submitted to private optician for free eyeglasses;
ENID's Crop Residue Recycling project selected for the UNDP/Coca-Cola New World Fund in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</si>
</sst>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9"/>
      <color theme="1"/>
      <name val="Calibri"/>
      <family val="2"/>
    </font>
    <font>
      <b/>
      <sz val="11"/>
      <name val="Calibri"/>
      <family val="2"/>
    </font>
    <font>
      <sz val="11"/>
      <name val="Calibri"/>
      <family val="2"/>
    </font>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color rgb="FF000000"/>
      <name val="Calibri"/>
      <family val="2"/>
    </font>
    <font>
      <sz val="11"/>
      <name val="Calibri"/>
      <family val="2"/>
      <scheme val="minor"/>
    </font>
  </fonts>
  <fills count="6">
    <fill>
      <patternFill patternType="none"/>
    </fill>
    <fill>
      <patternFill patternType="gray125"/>
    </fill>
    <fill>
      <patternFill patternType="solid">
        <fgColor rgb="FFFDE9D9"/>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4" fillId="0" borderId="0" applyFont="0" applyFill="0" applyBorder="0" applyAlignment="0" applyProtection="0"/>
  </cellStyleXfs>
  <cellXfs count="92">
    <xf numFmtId="0" fontId="0" fillId="0" borderId="0" xfId="0"/>
    <xf numFmtId="0" fontId="3" fillId="4" borderId="2" xfId="0" applyFont="1" applyFill="1" applyBorder="1" applyAlignment="1">
      <alignment vertical="top" wrapText="1"/>
    </xf>
    <xf numFmtId="0" fontId="1" fillId="2" borderId="2" xfId="0" applyFont="1" applyFill="1" applyBorder="1" applyAlignment="1">
      <alignment horizontal="left" vertical="center" wrapText="1"/>
    </xf>
    <xf numFmtId="0" fontId="0" fillId="0" borderId="2" xfId="0" applyBorder="1"/>
    <xf numFmtId="0" fontId="0" fillId="0" borderId="2" xfId="0" applyBorder="1" applyAlignment="1">
      <alignment vertical="center" wrapText="1"/>
    </xf>
    <xf numFmtId="0" fontId="0" fillId="0" borderId="2" xfId="0" applyBorder="1" applyAlignment="1">
      <alignment wrapText="1"/>
    </xf>
    <xf numFmtId="0" fontId="4" fillId="0" borderId="2" xfId="0" applyFont="1" applyBorder="1" applyAlignment="1">
      <alignment vertical="center" wrapText="1"/>
    </xf>
    <xf numFmtId="0" fontId="0" fillId="0" borderId="2" xfId="0" applyFont="1" applyBorder="1" applyAlignment="1">
      <alignment vertical="center" wrapText="1"/>
    </xf>
    <xf numFmtId="0" fontId="3" fillId="4" borderId="1" xfId="0" applyFont="1" applyFill="1" applyBorder="1" applyAlignment="1">
      <alignment vertical="top" wrapText="1"/>
    </xf>
    <xf numFmtId="0" fontId="0" fillId="0" borderId="1" xfId="0" applyBorder="1"/>
    <xf numFmtId="0" fontId="0" fillId="0" borderId="4"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top" wrapText="1"/>
    </xf>
    <xf numFmtId="0" fontId="9" fillId="0" borderId="2" xfId="0" applyFont="1" applyBorder="1" applyAlignment="1">
      <alignment vertical="center" wrapText="1"/>
    </xf>
    <xf numFmtId="0" fontId="7" fillId="0" borderId="2" xfId="0" applyFont="1" applyBorder="1" applyAlignment="1">
      <alignment horizontal="left" vertical="top" wrapText="1"/>
    </xf>
    <xf numFmtId="0" fontId="9" fillId="0" borderId="2" xfId="0" applyFont="1" applyFill="1" applyBorder="1" applyAlignment="1">
      <alignment vertical="center" wrapText="1"/>
    </xf>
    <xf numFmtId="0" fontId="9" fillId="0" borderId="2" xfId="0" applyFont="1" applyBorder="1"/>
    <xf numFmtId="0" fontId="9" fillId="0" borderId="2" xfId="0" applyFont="1" applyBorder="1" applyAlignment="1">
      <alignment horizontal="justify" vertical="center" readingOrder="1"/>
    </xf>
    <xf numFmtId="0" fontId="3" fillId="0" borderId="2" xfId="0" applyFont="1" applyBorder="1" applyAlignment="1">
      <alignment horizontal="left" vertical="top" wrapText="1"/>
    </xf>
    <xf numFmtId="0" fontId="3" fillId="0" borderId="2" xfId="0" applyFont="1" applyFill="1" applyBorder="1" applyAlignment="1">
      <alignment vertical="top" wrapText="1"/>
    </xf>
    <xf numFmtId="0" fontId="9" fillId="0" borderId="2" xfId="0" applyFont="1" applyFill="1" applyBorder="1" applyAlignment="1">
      <alignment horizontal="justify" vertical="center"/>
    </xf>
    <xf numFmtId="0" fontId="3" fillId="4" borderId="2" xfId="0" applyFont="1" applyFill="1" applyBorder="1" applyAlignment="1">
      <alignment horizontal="left" vertical="top" wrapText="1"/>
    </xf>
    <xf numFmtId="9" fontId="3" fillId="4" borderId="2" xfId="0" applyNumberFormat="1" applyFont="1" applyFill="1" applyBorder="1" applyAlignment="1">
      <alignment horizontal="left" vertical="top" wrapText="1"/>
    </xf>
    <xf numFmtId="0" fontId="3" fillId="4"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0" fillId="0" borderId="0" xfId="0" applyAlignment="1">
      <alignment horizontal="left" vertical="top"/>
    </xf>
    <xf numFmtId="0" fontId="1" fillId="2" borderId="2" xfId="0" applyFont="1" applyFill="1" applyBorder="1" applyAlignment="1">
      <alignment horizontal="left" vertical="top" wrapText="1"/>
    </xf>
    <xf numFmtId="9" fontId="4" fillId="0" borderId="2" xfId="1" applyFont="1" applyBorder="1" applyAlignment="1">
      <alignment horizontal="left" vertical="top" wrapText="1"/>
    </xf>
    <xf numFmtId="0" fontId="0" fillId="0" borderId="2" xfId="0" applyFont="1" applyBorder="1" applyAlignment="1">
      <alignment horizontal="left" vertical="top" wrapText="1"/>
    </xf>
    <xf numFmtId="0" fontId="3" fillId="0" borderId="2" xfId="0" applyFont="1" applyFill="1" applyBorder="1" applyAlignment="1">
      <alignment horizontal="left" vertical="top" wrapText="1"/>
    </xf>
    <xf numFmtId="3" fontId="3" fillId="0" borderId="2" xfId="0" applyNumberFormat="1" applyFont="1" applyFill="1" applyBorder="1" applyAlignment="1">
      <alignment horizontal="left" vertical="top" wrapText="1"/>
    </xf>
    <xf numFmtId="0" fontId="0" fillId="0" borderId="2" xfId="0" applyBorder="1" applyAlignment="1">
      <alignment horizontal="left" vertical="top"/>
    </xf>
    <xf numFmtId="0" fontId="9" fillId="0" borderId="0" xfId="0" applyFont="1" applyAlignment="1">
      <alignment horizontal="left" vertical="top"/>
    </xf>
    <xf numFmtId="0" fontId="9" fillId="0" borderId="2" xfId="0" applyFont="1" applyBorder="1" applyAlignment="1">
      <alignment horizontal="left" vertical="top"/>
    </xf>
    <xf numFmtId="0" fontId="9" fillId="0" borderId="2" xfId="0" applyFont="1" applyBorder="1" applyAlignment="1">
      <alignment horizontal="left" vertical="top" wrapText="1"/>
    </xf>
    <xf numFmtId="0" fontId="9" fillId="0" borderId="2" xfId="0" applyFont="1" applyFill="1" applyBorder="1" applyAlignment="1">
      <alignment horizontal="left" vertical="top"/>
    </xf>
    <xf numFmtId="0" fontId="0" fillId="0" borderId="2" xfId="0" applyBorder="1" applyAlignment="1">
      <alignment horizontal="left" vertical="top" wrapText="1"/>
    </xf>
    <xf numFmtId="0" fontId="0" fillId="0" borderId="2" xfId="0" applyBorder="1" applyAlignment="1">
      <alignment horizontal="left" vertical="top"/>
    </xf>
    <xf numFmtId="0" fontId="0" fillId="0" borderId="1" xfId="0" applyBorder="1" applyAlignment="1">
      <alignment horizontal="left" vertical="top"/>
    </xf>
    <xf numFmtId="0" fontId="8" fillId="0" borderId="2" xfId="0" applyFont="1" applyBorder="1" applyAlignment="1">
      <alignment horizontal="left" vertical="top" wrapText="1"/>
    </xf>
    <xf numFmtId="0" fontId="0" fillId="0" borderId="4" xfId="0" applyFont="1" applyBorder="1" applyAlignment="1">
      <alignment horizontal="left" vertical="top" wrapText="1"/>
    </xf>
    <xf numFmtId="9" fontId="4" fillId="0" borderId="2" xfId="0" applyNumberFormat="1" applyFont="1" applyBorder="1" applyAlignment="1">
      <alignment horizontal="left" vertical="top" wrapText="1"/>
    </xf>
    <xf numFmtId="9" fontId="9" fillId="0" borderId="2"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Alignment="1">
      <alignment horizontal="left" vertical="top"/>
    </xf>
    <xf numFmtId="0" fontId="2" fillId="4" borderId="1"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2" xfId="0" applyFont="1" applyFill="1" applyBorder="1" applyAlignment="1">
      <alignment vertical="top" wrapText="1"/>
    </xf>
    <xf numFmtId="0" fontId="3" fillId="4" borderId="1"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0" borderId="3" xfId="0" applyFont="1" applyBorder="1" applyAlignment="1">
      <alignment vertical="center" wrapText="1"/>
    </xf>
    <xf numFmtId="0" fontId="0" fillId="0" borderId="4" xfId="0" applyBorder="1" applyAlignment="1">
      <alignment vertical="center" wrapText="1"/>
    </xf>
    <xf numFmtId="0" fontId="0" fillId="0" borderId="1" xfId="0" applyFont="1" applyBorder="1" applyAlignment="1">
      <alignment vertical="center" wrapText="1"/>
    </xf>
    <xf numFmtId="0" fontId="0" fillId="0" borderId="3" xfId="0" applyBorder="1" applyAlignment="1">
      <alignment vertical="center"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0" fillId="0" borderId="4" xfId="0" applyFont="1" applyBorder="1" applyAlignment="1">
      <alignment vertical="center" wrapText="1"/>
    </xf>
    <xf numFmtId="0" fontId="2" fillId="5" borderId="2" xfId="0" applyFont="1" applyFill="1" applyBorder="1" applyAlignment="1">
      <alignment horizontal="left" vertical="center" wrapText="1"/>
    </xf>
    <xf numFmtId="0" fontId="2" fillId="4" borderId="2" xfId="0" applyFont="1" applyFill="1" applyBorder="1" applyAlignment="1">
      <alignment horizontal="left" vertical="top" wrapText="1"/>
    </xf>
    <xf numFmtId="0" fontId="0" fillId="0" borderId="2" xfId="0" applyFont="1" applyBorder="1" applyAlignment="1">
      <alignment vertical="center" wrapText="1"/>
    </xf>
    <xf numFmtId="0" fontId="0" fillId="0" borderId="2" xfId="0" applyBorder="1" applyAlignment="1"/>
    <xf numFmtId="0" fontId="6" fillId="0" borderId="2" xfId="0" applyFont="1" applyBorder="1" applyAlignment="1">
      <alignment horizontal="left" vertical="center" wrapText="1"/>
    </xf>
    <xf numFmtId="0" fontId="7" fillId="0" borderId="2" xfId="0" applyFont="1" applyBorder="1" applyAlignment="1">
      <alignment horizontal="left" vertical="top" wrapText="1"/>
    </xf>
    <xf numFmtId="0" fontId="7" fillId="0" borderId="2" xfId="0" applyFont="1" applyBorder="1" applyAlignment="1">
      <alignment horizontal="center" vertical="center" wrapText="1"/>
    </xf>
    <xf numFmtId="0" fontId="3" fillId="0" borderId="2" xfId="0" applyFont="1" applyBorder="1" applyAlignment="1">
      <alignment horizontal="left" vertical="top" wrapText="1"/>
    </xf>
    <xf numFmtId="0" fontId="6" fillId="0" borderId="2" xfId="0" applyFont="1" applyBorder="1" applyAlignment="1">
      <alignment horizontal="left" vertical="top" wrapText="1"/>
    </xf>
    <xf numFmtId="0" fontId="1" fillId="2"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top"/>
    </xf>
    <xf numFmtId="0" fontId="0" fillId="0" borderId="4" xfId="0" applyBorder="1" applyAlignment="1">
      <alignment horizontal="left" vertical="top"/>
    </xf>
    <xf numFmtId="0" fontId="2" fillId="4" borderId="1" xfId="0" applyFont="1" applyFill="1" applyBorder="1" applyAlignment="1">
      <alignment vertical="top" wrapText="1"/>
    </xf>
    <xf numFmtId="0" fontId="1" fillId="2" borderId="2"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2" xfId="0" applyBorder="1" applyAlignment="1">
      <alignment horizontal="left" vertical="top"/>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 fillId="4" borderId="2"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8"/>
  <sheetViews>
    <sheetView tabSelected="1" view="pageBreakPreview" topLeftCell="B220" zoomScale="85" zoomScaleNormal="70" zoomScaleSheetLayoutView="85" workbookViewId="0">
      <selection activeCell="F226" sqref="F226"/>
    </sheetView>
  </sheetViews>
  <sheetFormatPr defaultRowHeight="15" x14ac:dyDescent="0.25"/>
  <cols>
    <col min="1" max="1" width="28.42578125" customWidth="1"/>
    <col min="2" max="2" width="49.85546875" customWidth="1"/>
    <col min="3" max="3" width="9.140625" style="26"/>
    <col min="4" max="4" width="17" style="26" customWidth="1"/>
    <col min="5" max="5" width="34.42578125" style="26" customWidth="1"/>
    <col min="6" max="6" width="88.85546875" customWidth="1"/>
  </cols>
  <sheetData>
    <row r="1" spans="1:6" x14ac:dyDescent="0.25">
      <c r="A1" s="75" t="s">
        <v>0</v>
      </c>
      <c r="B1" s="2" t="s">
        <v>1</v>
      </c>
      <c r="C1" s="84" t="s">
        <v>3</v>
      </c>
      <c r="D1" s="27" t="s">
        <v>4</v>
      </c>
      <c r="E1" s="85" t="s">
        <v>281</v>
      </c>
      <c r="F1" s="75" t="s">
        <v>5</v>
      </c>
    </row>
    <row r="2" spans="1:6" x14ac:dyDescent="0.25">
      <c r="A2" s="75"/>
      <c r="B2" s="2" t="s">
        <v>2</v>
      </c>
      <c r="C2" s="84"/>
      <c r="D2" s="27">
        <v>-2017</v>
      </c>
      <c r="E2" s="86"/>
      <c r="F2" s="75"/>
    </row>
    <row r="3" spans="1:6" x14ac:dyDescent="0.25">
      <c r="A3" s="76" t="s">
        <v>6</v>
      </c>
      <c r="B3" s="76"/>
      <c r="C3" s="76"/>
      <c r="D3" s="76"/>
      <c r="E3" s="76"/>
      <c r="F3" s="76"/>
    </row>
    <row r="4" spans="1:6" x14ac:dyDescent="0.25">
      <c r="A4" s="49" t="s">
        <v>7</v>
      </c>
      <c r="B4" s="1" t="s">
        <v>8</v>
      </c>
      <c r="C4" s="21">
        <v>0</v>
      </c>
      <c r="D4" s="21">
        <v>5</v>
      </c>
      <c r="E4" s="32"/>
      <c r="F4" s="3"/>
    </row>
    <row r="5" spans="1:6" ht="147" customHeight="1" x14ac:dyDescent="0.25">
      <c r="A5" s="49"/>
      <c r="B5" s="1" t="s">
        <v>9</v>
      </c>
      <c r="C5" s="21">
        <v>0</v>
      </c>
      <c r="D5" s="21" t="s">
        <v>98</v>
      </c>
      <c r="E5" s="33">
        <f>SUM(E6:E12)</f>
        <v>8</v>
      </c>
      <c r="F5" s="17" t="s">
        <v>283</v>
      </c>
    </row>
    <row r="6" spans="1:6" x14ac:dyDescent="0.25">
      <c r="A6" s="49"/>
      <c r="B6" s="1" t="s">
        <v>10</v>
      </c>
      <c r="C6" s="21">
        <v>0</v>
      </c>
      <c r="D6" s="21">
        <v>2</v>
      </c>
      <c r="E6" s="34">
        <v>1</v>
      </c>
      <c r="F6" s="16"/>
    </row>
    <row r="7" spans="1:6" x14ac:dyDescent="0.25">
      <c r="A7" s="49"/>
      <c r="B7" s="1" t="s">
        <v>11</v>
      </c>
      <c r="C7" s="21">
        <v>0</v>
      </c>
      <c r="D7" s="21">
        <v>2</v>
      </c>
      <c r="E7" s="34">
        <v>1</v>
      </c>
      <c r="F7" s="16"/>
    </row>
    <row r="8" spans="1:6" x14ac:dyDescent="0.25">
      <c r="A8" s="49"/>
      <c r="B8" s="1" t="s">
        <v>12</v>
      </c>
      <c r="C8" s="21">
        <v>0</v>
      </c>
      <c r="D8" s="21">
        <v>2</v>
      </c>
      <c r="E8" s="34">
        <v>1</v>
      </c>
      <c r="F8" s="16"/>
    </row>
    <row r="9" spans="1:6" x14ac:dyDescent="0.25">
      <c r="A9" s="49"/>
      <c r="B9" s="1" t="s">
        <v>13</v>
      </c>
      <c r="C9" s="21">
        <v>0</v>
      </c>
      <c r="D9" s="21">
        <v>2</v>
      </c>
      <c r="E9" s="34">
        <v>1</v>
      </c>
      <c r="F9" s="16"/>
    </row>
    <row r="10" spans="1:6" x14ac:dyDescent="0.25">
      <c r="A10" s="49"/>
      <c r="B10" s="1" t="s">
        <v>14</v>
      </c>
      <c r="C10" s="21">
        <v>0</v>
      </c>
      <c r="D10" s="21">
        <v>2</v>
      </c>
      <c r="E10" s="34">
        <v>1</v>
      </c>
      <c r="F10" s="16"/>
    </row>
    <row r="11" spans="1:6" x14ac:dyDescent="0.25">
      <c r="A11" s="49"/>
      <c r="B11" s="1" t="s">
        <v>15</v>
      </c>
      <c r="C11" s="21">
        <v>0</v>
      </c>
      <c r="D11" s="21">
        <v>2</v>
      </c>
      <c r="E11" s="34">
        <v>1</v>
      </c>
      <c r="F11" s="16"/>
    </row>
    <row r="12" spans="1:6" x14ac:dyDescent="0.25">
      <c r="A12" s="49"/>
      <c r="B12" s="1" t="s">
        <v>99</v>
      </c>
      <c r="C12" s="21">
        <v>0</v>
      </c>
      <c r="D12" s="21">
        <v>3</v>
      </c>
      <c r="E12" s="35">
        <v>2</v>
      </c>
      <c r="F12" s="16"/>
    </row>
    <row r="13" spans="1:6" ht="30" x14ac:dyDescent="0.25">
      <c r="A13" s="49"/>
      <c r="B13" s="1" t="s">
        <v>16</v>
      </c>
      <c r="C13" s="21">
        <v>0</v>
      </c>
      <c r="D13" s="21">
        <v>1</v>
      </c>
      <c r="E13" s="34"/>
      <c r="F13" s="16"/>
    </row>
    <row r="14" spans="1:6" x14ac:dyDescent="0.25">
      <c r="A14" s="49"/>
      <c r="B14" s="1" t="s">
        <v>17</v>
      </c>
      <c r="C14" s="21">
        <v>0</v>
      </c>
      <c r="D14" s="21">
        <v>1</v>
      </c>
      <c r="E14" s="32"/>
      <c r="F14" s="3"/>
    </row>
    <row r="15" spans="1:6" x14ac:dyDescent="0.25">
      <c r="A15" s="49"/>
      <c r="B15" s="1" t="s">
        <v>18</v>
      </c>
      <c r="C15" s="21">
        <v>0</v>
      </c>
      <c r="D15" s="21">
        <v>1</v>
      </c>
      <c r="E15" s="32"/>
      <c r="F15" s="3"/>
    </row>
    <row r="16" spans="1:6" x14ac:dyDescent="0.25">
      <c r="A16" s="49"/>
      <c r="B16" s="1" t="s">
        <v>19</v>
      </c>
      <c r="C16" s="21">
        <v>0</v>
      </c>
      <c r="D16" s="21">
        <v>1</v>
      </c>
      <c r="E16" s="32"/>
      <c r="F16" s="3"/>
    </row>
    <row r="17" spans="1:6" x14ac:dyDescent="0.25">
      <c r="A17" s="49"/>
      <c r="B17" s="1" t="s">
        <v>20</v>
      </c>
      <c r="C17" s="21">
        <v>0</v>
      </c>
      <c r="D17" s="21">
        <v>1</v>
      </c>
      <c r="E17" s="32"/>
      <c r="F17" s="3"/>
    </row>
    <row r="18" spans="1:6" ht="30" x14ac:dyDescent="0.25">
      <c r="A18" s="49"/>
      <c r="B18" s="1" t="s">
        <v>21</v>
      </c>
      <c r="C18" s="21">
        <v>0</v>
      </c>
      <c r="D18" s="1" t="s">
        <v>328</v>
      </c>
      <c r="E18" s="32"/>
      <c r="F18" s="3"/>
    </row>
    <row r="19" spans="1:6" x14ac:dyDescent="0.25">
      <c r="A19" s="49"/>
      <c r="B19" s="1" t="s">
        <v>10</v>
      </c>
      <c r="C19" s="21">
        <v>0</v>
      </c>
      <c r="D19" s="1" t="s">
        <v>329</v>
      </c>
      <c r="E19" s="32"/>
      <c r="F19" s="3"/>
    </row>
    <row r="20" spans="1:6" x14ac:dyDescent="0.25">
      <c r="A20" s="49"/>
      <c r="B20" s="1" t="s">
        <v>11</v>
      </c>
      <c r="C20" s="21">
        <v>0</v>
      </c>
      <c r="D20" s="21" t="s">
        <v>326</v>
      </c>
      <c r="E20" s="32"/>
      <c r="F20" s="3"/>
    </row>
    <row r="21" spans="1:6" x14ac:dyDescent="0.25">
      <c r="A21" s="49"/>
      <c r="B21" s="1" t="s">
        <v>12</v>
      </c>
      <c r="C21" s="21">
        <v>0</v>
      </c>
      <c r="D21" s="21" t="s">
        <v>326</v>
      </c>
      <c r="E21" s="32"/>
      <c r="F21" s="3"/>
    </row>
    <row r="22" spans="1:6" x14ac:dyDescent="0.25">
      <c r="A22" s="49"/>
      <c r="B22" s="1" t="s">
        <v>13</v>
      </c>
      <c r="C22" s="21">
        <v>0</v>
      </c>
      <c r="D22" s="21" t="s">
        <v>326</v>
      </c>
      <c r="E22" s="32"/>
      <c r="F22" s="3"/>
    </row>
    <row r="23" spans="1:6" x14ac:dyDescent="0.25">
      <c r="A23" s="49"/>
      <c r="B23" s="1" t="s">
        <v>14</v>
      </c>
      <c r="C23" s="21">
        <v>0</v>
      </c>
      <c r="D23" s="21" t="s">
        <v>326</v>
      </c>
      <c r="E23" s="32"/>
      <c r="F23" s="3"/>
    </row>
    <row r="24" spans="1:6" x14ac:dyDescent="0.25">
      <c r="A24" s="49"/>
      <c r="B24" s="1" t="s">
        <v>15</v>
      </c>
      <c r="C24" s="21">
        <v>0</v>
      </c>
      <c r="D24" s="21" t="s">
        <v>326</v>
      </c>
      <c r="E24" s="32"/>
      <c r="F24" s="3"/>
    </row>
    <row r="25" spans="1:6" x14ac:dyDescent="0.25">
      <c r="A25" s="49"/>
      <c r="B25" s="1" t="s">
        <v>99</v>
      </c>
      <c r="C25" s="21">
        <v>0</v>
      </c>
      <c r="D25" s="21" t="s">
        <v>327</v>
      </c>
      <c r="E25" s="34" t="s">
        <v>284</v>
      </c>
      <c r="F25" s="13" t="s">
        <v>335</v>
      </c>
    </row>
    <row r="26" spans="1:6" ht="30" x14ac:dyDescent="0.25">
      <c r="A26" s="49"/>
      <c r="B26" s="1" t="s">
        <v>16</v>
      </c>
      <c r="C26" s="21">
        <v>0</v>
      </c>
      <c r="D26" s="21" t="s">
        <v>326</v>
      </c>
      <c r="E26" s="32"/>
      <c r="F26" s="3"/>
    </row>
    <row r="27" spans="1:6" x14ac:dyDescent="0.25">
      <c r="A27" s="49"/>
      <c r="B27" s="1" t="s">
        <v>17</v>
      </c>
      <c r="C27" s="21">
        <v>0</v>
      </c>
      <c r="D27" s="21" t="s">
        <v>326</v>
      </c>
      <c r="E27" s="32"/>
      <c r="F27" s="3"/>
    </row>
    <row r="28" spans="1:6" x14ac:dyDescent="0.25">
      <c r="A28" s="49"/>
      <c r="B28" s="1" t="s">
        <v>18</v>
      </c>
      <c r="C28" s="21">
        <v>0</v>
      </c>
      <c r="D28" s="21" t="s">
        <v>326</v>
      </c>
      <c r="E28" s="32"/>
      <c r="F28" s="3"/>
    </row>
    <row r="29" spans="1:6" x14ac:dyDescent="0.25">
      <c r="A29" s="49"/>
      <c r="B29" s="1" t="s">
        <v>19</v>
      </c>
      <c r="C29" s="21">
        <v>0</v>
      </c>
      <c r="D29" s="21" t="s">
        <v>326</v>
      </c>
      <c r="E29" s="32"/>
      <c r="F29" s="3"/>
    </row>
    <row r="30" spans="1:6" x14ac:dyDescent="0.25">
      <c r="A30" s="49"/>
      <c r="B30" s="1" t="s">
        <v>20</v>
      </c>
      <c r="C30" s="21">
        <v>0</v>
      </c>
      <c r="D30" s="21" t="s">
        <v>326</v>
      </c>
      <c r="E30" s="32"/>
      <c r="F30" s="3"/>
    </row>
    <row r="31" spans="1:6" x14ac:dyDescent="0.25">
      <c r="A31" s="49"/>
      <c r="B31" s="1" t="s">
        <v>22</v>
      </c>
      <c r="C31" s="21" t="s">
        <v>23</v>
      </c>
      <c r="D31" s="21" t="s">
        <v>24</v>
      </c>
      <c r="E31" s="32"/>
      <c r="F31" s="3"/>
    </row>
    <row r="32" spans="1:6" ht="30" x14ac:dyDescent="0.25">
      <c r="A32" s="49"/>
      <c r="B32" s="1" t="s">
        <v>25</v>
      </c>
      <c r="C32" s="22" t="s">
        <v>26</v>
      </c>
      <c r="D32" s="22" t="s">
        <v>27</v>
      </c>
      <c r="E32" s="32"/>
      <c r="F32" s="3"/>
    </row>
    <row r="33" spans="1:6" x14ac:dyDescent="0.25">
      <c r="A33" s="49" t="s">
        <v>330</v>
      </c>
      <c r="B33" s="1" t="s">
        <v>331</v>
      </c>
      <c r="C33" s="21">
        <v>0</v>
      </c>
      <c r="D33" s="21">
        <v>60</v>
      </c>
      <c r="E33" s="38"/>
      <c r="F33" s="81" t="s">
        <v>333</v>
      </c>
    </row>
    <row r="34" spans="1:6" x14ac:dyDescent="0.25">
      <c r="A34" s="49"/>
      <c r="B34" s="1" t="s">
        <v>332</v>
      </c>
      <c r="C34" s="21">
        <v>0</v>
      </c>
      <c r="D34" s="21">
        <v>0.3</v>
      </c>
      <c r="E34" s="38"/>
      <c r="F34" s="82"/>
    </row>
    <row r="35" spans="1:6" ht="60" x14ac:dyDescent="0.25">
      <c r="A35" s="46" t="s">
        <v>28</v>
      </c>
      <c r="B35" s="1" t="s">
        <v>29</v>
      </c>
      <c r="C35" s="21">
        <v>0</v>
      </c>
      <c r="D35" s="21">
        <v>20</v>
      </c>
      <c r="E35" s="21">
        <v>14</v>
      </c>
      <c r="F35" s="4" t="s">
        <v>334</v>
      </c>
    </row>
    <row r="36" spans="1:6" ht="45" x14ac:dyDescent="0.25">
      <c r="A36" s="47"/>
      <c r="B36" s="1" t="s">
        <v>30</v>
      </c>
      <c r="C36" s="21">
        <v>0</v>
      </c>
      <c r="D36" s="21">
        <v>40</v>
      </c>
      <c r="E36" s="36">
        <v>7</v>
      </c>
      <c r="F36" s="15" t="s">
        <v>316</v>
      </c>
    </row>
    <row r="37" spans="1:6" ht="60" x14ac:dyDescent="0.25">
      <c r="A37" s="47"/>
      <c r="B37" s="1" t="s">
        <v>31</v>
      </c>
      <c r="C37" s="21">
        <v>0</v>
      </c>
      <c r="D37" s="21" t="s">
        <v>32</v>
      </c>
      <c r="E37" s="32"/>
      <c r="F37" s="5"/>
    </row>
    <row r="38" spans="1:6" x14ac:dyDescent="0.25">
      <c r="A38" s="47"/>
      <c r="B38" s="1" t="s">
        <v>33</v>
      </c>
      <c r="C38" s="21">
        <v>0</v>
      </c>
      <c r="D38" s="22">
        <v>0.2</v>
      </c>
      <c r="E38" s="32"/>
      <c r="F38" s="3"/>
    </row>
    <row r="39" spans="1:6" x14ac:dyDescent="0.25">
      <c r="A39" s="47"/>
      <c r="B39" s="1" t="s">
        <v>34</v>
      </c>
      <c r="C39" s="21">
        <v>0</v>
      </c>
      <c r="D39" s="22">
        <v>0.2</v>
      </c>
      <c r="E39" s="32"/>
      <c r="F39" s="3"/>
    </row>
    <row r="40" spans="1:6" ht="30" x14ac:dyDescent="0.25">
      <c r="A40" s="47"/>
      <c r="B40" s="1" t="s">
        <v>35</v>
      </c>
      <c r="C40" s="21">
        <v>0</v>
      </c>
      <c r="D40" s="22">
        <v>0.25</v>
      </c>
      <c r="E40" s="32" t="s">
        <v>100</v>
      </c>
      <c r="F40" s="3"/>
    </row>
    <row r="41" spans="1:6" x14ac:dyDescent="0.25">
      <c r="A41" s="47"/>
      <c r="B41" s="1" t="s">
        <v>36</v>
      </c>
      <c r="C41" s="21">
        <v>0</v>
      </c>
      <c r="D41" s="22">
        <v>0.25</v>
      </c>
      <c r="E41" s="32"/>
      <c r="F41" s="3"/>
    </row>
    <row r="42" spans="1:6" x14ac:dyDescent="0.25">
      <c r="A42" s="47"/>
      <c r="B42" s="1" t="s">
        <v>37</v>
      </c>
      <c r="C42" s="21">
        <v>0</v>
      </c>
      <c r="D42" s="22">
        <v>0.2</v>
      </c>
      <c r="E42" s="32"/>
      <c r="F42" s="3"/>
    </row>
    <row r="43" spans="1:6" x14ac:dyDescent="0.25">
      <c r="A43" s="47"/>
      <c r="B43" s="1" t="s">
        <v>38</v>
      </c>
      <c r="C43" s="21">
        <v>0</v>
      </c>
      <c r="D43" s="22">
        <v>0.2</v>
      </c>
      <c r="E43" s="32"/>
      <c r="F43" s="3"/>
    </row>
    <row r="44" spans="1:6" x14ac:dyDescent="0.25">
      <c r="A44" s="47"/>
      <c r="B44" s="1" t="s">
        <v>39</v>
      </c>
      <c r="C44" s="21">
        <v>0</v>
      </c>
      <c r="D44" s="22">
        <v>0.25</v>
      </c>
      <c r="E44" s="32"/>
      <c r="F44" s="3"/>
    </row>
    <row r="45" spans="1:6" x14ac:dyDescent="0.25">
      <c r="A45" s="47"/>
      <c r="B45" s="1" t="s">
        <v>40</v>
      </c>
      <c r="C45" s="21">
        <v>0</v>
      </c>
      <c r="D45" s="22">
        <v>0.25</v>
      </c>
      <c r="E45" s="32"/>
      <c r="F45" s="3"/>
    </row>
    <row r="46" spans="1:6" x14ac:dyDescent="0.25">
      <c r="A46" s="47"/>
      <c r="B46" s="1" t="s">
        <v>41</v>
      </c>
      <c r="C46" s="21">
        <v>0</v>
      </c>
      <c r="D46" s="22">
        <v>0.2</v>
      </c>
      <c r="E46" s="32"/>
      <c r="F46" s="3"/>
    </row>
    <row r="47" spans="1:6" x14ac:dyDescent="0.25">
      <c r="A47" s="47"/>
      <c r="B47" s="1" t="s">
        <v>42</v>
      </c>
      <c r="C47" s="21">
        <v>0</v>
      </c>
      <c r="D47" s="22">
        <v>0.2</v>
      </c>
      <c r="E47" s="32"/>
      <c r="F47" s="3"/>
    </row>
    <row r="48" spans="1:6" ht="30" x14ac:dyDescent="0.25">
      <c r="A48" s="47"/>
      <c r="B48" s="1" t="s">
        <v>43</v>
      </c>
      <c r="C48" s="21">
        <v>0</v>
      </c>
      <c r="D48" s="22">
        <v>0.2</v>
      </c>
      <c r="E48" s="32"/>
      <c r="F48" s="3"/>
    </row>
    <row r="49" spans="1:6" x14ac:dyDescent="0.25">
      <c r="A49" s="47"/>
      <c r="B49" s="1" t="s">
        <v>44</v>
      </c>
      <c r="C49" s="21">
        <v>0</v>
      </c>
      <c r="D49" s="22">
        <v>0.2</v>
      </c>
      <c r="E49" s="32"/>
      <c r="F49" s="3"/>
    </row>
    <row r="50" spans="1:6" x14ac:dyDescent="0.25">
      <c r="A50" s="47"/>
      <c r="B50" s="1" t="s">
        <v>45</v>
      </c>
      <c r="C50" s="21">
        <v>0</v>
      </c>
      <c r="D50" s="22">
        <v>0.2</v>
      </c>
      <c r="E50" s="32"/>
      <c r="F50" s="3"/>
    </row>
    <row r="51" spans="1:6" x14ac:dyDescent="0.25">
      <c r="A51" s="47"/>
      <c r="B51" s="1" t="s">
        <v>46</v>
      </c>
      <c r="C51" s="21">
        <v>0</v>
      </c>
      <c r="D51" s="22">
        <v>0.15</v>
      </c>
      <c r="E51" s="32"/>
      <c r="F51" s="3"/>
    </row>
    <row r="52" spans="1:6" ht="30" x14ac:dyDescent="0.25">
      <c r="A52" s="47"/>
      <c r="B52" s="1" t="s">
        <v>47</v>
      </c>
      <c r="C52" s="21">
        <v>0</v>
      </c>
      <c r="D52" s="22">
        <v>0.15</v>
      </c>
      <c r="F52" s="3"/>
    </row>
    <row r="53" spans="1:6" x14ac:dyDescent="0.25">
      <c r="A53" s="47"/>
      <c r="B53" s="1" t="s">
        <v>48</v>
      </c>
      <c r="C53" s="21">
        <v>0</v>
      </c>
      <c r="D53" s="22">
        <v>0.15</v>
      </c>
      <c r="E53" s="32"/>
      <c r="F53" s="3"/>
    </row>
    <row r="54" spans="1:6" x14ac:dyDescent="0.25">
      <c r="A54" s="47"/>
      <c r="B54" s="1" t="s">
        <v>49</v>
      </c>
      <c r="C54" s="21">
        <v>0</v>
      </c>
      <c r="D54" s="22">
        <v>0.15</v>
      </c>
      <c r="E54" s="32"/>
      <c r="F54" s="3"/>
    </row>
    <row r="55" spans="1:6" x14ac:dyDescent="0.25">
      <c r="A55" s="47"/>
      <c r="B55" s="1" t="s">
        <v>50</v>
      </c>
      <c r="C55" s="21">
        <v>0</v>
      </c>
      <c r="D55" s="22">
        <v>0.2</v>
      </c>
      <c r="E55" s="32"/>
      <c r="F55" s="3"/>
    </row>
    <row r="56" spans="1:6" x14ac:dyDescent="0.25">
      <c r="A56" s="47"/>
      <c r="B56" s="91" t="s">
        <v>51</v>
      </c>
      <c r="C56" s="21">
        <v>0</v>
      </c>
      <c r="D56" s="21" t="s">
        <v>52</v>
      </c>
      <c r="E56" s="32" t="s">
        <v>285</v>
      </c>
      <c r="F56" s="80" t="s">
        <v>103</v>
      </c>
    </row>
    <row r="57" spans="1:6" x14ac:dyDescent="0.25">
      <c r="A57" s="47"/>
      <c r="B57" s="91"/>
      <c r="C57" s="21">
        <v>0</v>
      </c>
      <c r="D57" s="21" t="s">
        <v>53</v>
      </c>
      <c r="E57" s="32" t="s">
        <v>286</v>
      </c>
      <c r="F57" s="59"/>
    </row>
    <row r="58" spans="1:6" x14ac:dyDescent="0.25">
      <c r="A58" s="47"/>
      <c r="B58" s="1" t="s">
        <v>33</v>
      </c>
      <c r="C58" s="21">
        <v>0</v>
      </c>
      <c r="D58" s="21" t="s">
        <v>54</v>
      </c>
      <c r="E58" s="37"/>
      <c r="F58" s="3"/>
    </row>
    <row r="59" spans="1:6" x14ac:dyDescent="0.25">
      <c r="A59" s="47"/>
      <c r="B59" s="1" t="s">
        <v>34</v>
      </c>
      <c r="C59" s="21">
        <v>0</v>
      </c>
      <c r="D59" s="21" t="s">
        <v>55</v>
      </c>
      <c r="E59" s="32"/>
      <c r="F59" s="3"/>
    </row>
    <row r="60" spans="1:6" ht="30" x14ac:dyDescent="0.25">
      <c r="A60" s="47"/>
      <c r="B60" s="1" t="s">
        <v>35</v>
      </c>
      <c r="C60" s="21">
        <v>0</v>
      </c>
      <c r="D60" s="21" t="s">
        <v>54</v>
      </c>
      <c r="E60" s="32"/>
      <c r="F60" s="3"/>
    </row>
    <row r="61" spans="1:6" x14ac:dyDescent="0.25">
      <c r="A61" s="47"/>
      <c r="B61" s="1" t="s">
        <v>36</v>
      </c>
      <c r="C61" s="21">
        <v>0</v>
      </c>
      <c r="D61" s="21" t="s">
        <v>56</v>
      </c>
      <c r="E61" s="32"/>
      <c r="F61" s="3"/>
    </row>
    <row r="62" spans="1:6" x14ac:dyDescent="0.25">
      <c r="A62" s="47"/>
      <c r="B62" s="1" t="s">
        <v>37</v>
      </c>
      <c r="C62" s="21">
        <v>0</v>
      </c>
      <c r="D62" s="21" t="s">
        <v>57</v>
      </c>
      <c r="E62" s="32" t="s">
        <v>104</v>
      </c>
      <c r="F62" s="3" t="s">
        <v>336</v>
      </c>
    </row>
    <row r="63" spans="1:6" x14ac:dyDescent="0.25">
      <c r="A63" s="47"/>
      <c r="B63" s="1" t="s">
        <v>38</v>
      </c>
      <c r="C63" s="21">
        <v>0</v>
      </c>
      <c r="D63" s="21" t="s">
        <v>58</v>
      </c>
      <c r="E63" s="37" t="s">
        <v>107</v>
      </c>
      <c r="F63" s="3" t="s">
        <v>336</v>
      </c>
    </row>
    <row r="64" spans="1:6" x14ac:dyDescent="0.25">
      <c r="A64" s="47"/>
      <c r="B64" s="1" t="s">
        <v>39</v>
      </c>
      <c r="C64" s="21">
        <v>0</v>
      </c>
      <c r="D64" s="21" t="s">
        <v>59</v>
      </c>
      <c r="E64" s="32"/>
      <c r="F64" s="3"/>
    </row>
    <row r="65" spans="1:6" x14ac:dyDescent="0.25">
      <c r="A65" s="47"/>
      <c r="B65" s="1" t="s">
        <v>40</v>
      </c>
      <c r="C65" s="21">
        <v>0</v>
      </c>
      <c r="D65" s="21" t="s">
        <v>60</v>
      </c>
      <c r="E65" s="32"/>
      <c r="F65" s="5"/>
    </row>
    <row r="66" spans="1:6" x14ac:dyDescent="0.25">
      <c r="A66" s="47"/>
      <c r="B66" s="1" t="s">
        <v>41</v>
      </c>
      <c r="C66" s="21">
        <v>0</v>
      </c>
      <c r="D66" s="21" t="s">
        <v>61</v>
      </c>
      <c r="E66" s="37" t="s">
        <v>108</v>
      </c>
      <c r="F66" s="3" t="s">
        <v>337</v>
      </c>
    </row>
    <row r="67" spans="1:6" x14ac:dyDescent="0.25">
      <c r="A67" s="47"/>
      <c r="B67" s="1" t="s">
        <v>42</v>
      </c>
      <c r="C67" s="21">
        <v>0</v>
      </c>
      <c r="D67" s="21" t="s">
        <v>62</v>
      </c>
      <c r="E67" s="32"/>
      <c r="F67" s="3" t="s">
        <v>338</v>
      </c>
    </row>
    <row r="68" spans="1:6" ht="30" x14ac:dyDescent="0.25">
      <c r="A68" s="47"/>
      <c r="B68" s="1" t="s">
        <v>43</v>
      </c>
      <c r="C68" s="21">
        <v>0</v>
      </c>
      <c r="D68" s="21" t="s">
        <v>63</v>
      </c>
      <c r="E68" s="32"/>
      <c r="F68" s="3"/>
    </row>
    <row r="69" spans="1:6" ht="30" x14ac:dyDescent="0.25">
      <c r="A69" s="47"/>
      <c r="B69" s="1" t="s">
        <v>44</v>
      </c>
      <c r="C69" s="21">
        <v>0</v>
      </c>
      <c r="D69" s="21" t="s">
        <v>64</v>
      </c>
      <c r="E69" s="32"/>
      <c r="F69" s="3"/>
    </row>
    <row r="70" spans="1:6" x14ac:dyDescent="0.25">
      <c r="A70" s="47"/>
      <c r="B70" s="1" t="s">
        <v>45</v>
      </c>
      <c r="C70" s="21">
        <v>0</v>
      </c>
      <c r="D70" s="21" t="s">
        <v>65</v>
      </c>
      <c r="E70" s="32"/>
      <c r="F70" s="3"/>
    </row>
    <row r="71" spans="1:6" x14ac:dyDescent="0.25">
      <c r="A71" s="47"/>
      <c r="B71" s="1" t="s">
        <v>46</v>
      </c>
      <c r="C71" s="21">
        <v>0</v>
      </c>
      <c r="D71" s="21" t="s">
        <v>66</v>
      </c>
      <c r="E71" s="32" t="s">
        <v>66</v>
      </c>
      <c r="F71" s="3" t="s">
        <v>339</v>
      </c>
    </row>
    <row r="72" spans="1:6" ht="30" x14ac:dyDescent="0.25">
      <c r="A72" s="47"/>
      <c r="B72" s="1" t="s">
        <v>47</v>
      </c>
      <c r="C72" s="21">
        <v>0</v>
      </c>
      <c r="D72" s="21" t="s">
        <v>58</v>
      </c>
      <c r="E72" s="37"/>
      <c r="F72" s="3"/>
    </row>
    <row r="73" spans="1:6" x14ac:dyDescent="0.25">
      <c r="A73" s="47"/>
      <c r="B73" s="1" t="s">
        <v>48</v>
      </c>
      <c r="C73" s="21">
        <v>0</v>
      </c>
      <c r="D73" s="21" t="s">
        <v>67</v>
      </c>
      <c r="E73" s="37" t="s">
        <v>105</v>
      </c>
      <c r="F73" s="3" t="s">
        <v>336</v>
      </c>
    </row>
    <row r="74" spans="1:6" x14ac:dyDescent="0.25">
      <c r="A74" s="47"/>
      <c r="B74" s="1" t="s">
        <v>49</v>
      </c>
      <c r="C74" s="21">
        <v>0</v>
      </c>
      <c r="D74" s="21" t="s">
        <v>68</v>
      </c>
      <c r="E74" s="32" t="s">
        <v>106</v>
      </c>
      <c r="F74" s="3" t="s">
        <v>336</v>
      </c>
    </row>
    <row r="75" spans="1:6" ht="30" x14ac:dyDescent="0.25">
      <c r="A75" s="47"/>
      <c r="B75" s="1" t="s">
        <v>109</v>
      </c>
      <c r="C75" s="21">
        <v>0</v>
      </c>
      <c r="D75" s="21" t="s">
        <v>110</v>
      </c>
      <c r="E75" s="32" t="s">
        <v>111</v>
      </c>
      <c r="F75" s="3" t="s">
        <v>336</v>
      </c>
    </row>
    <row r="76" spans="1:6" x14ac:dyDescent="0.25">
      <c r="A76" s="48"/>
      <c r="B76" s="1" t="s">
        <v>112</v>
      </c>
      <c r="C76" s="21">
        <v>0</v>
      </c>
      <c r="D76" s="21" t="s">
        <v>61</v>
      </c>
      <c r="E76" s="37"/>
      <c r="F76" s="3"/>
    </row>
    <row r="77" spans="1:6" x14ac:dyDescent="0.25">
      <c r="A77" s="49" t="s">
        <v>69</v>
      </c>
      <c r="B77" s="1" t="s">
        <v>70</v>
      </c>
      <c r="C77" s="21" t="s">
        <v>23</v>
      </c>
      <c r="D77" s="21" t="s">
        <v>24</v>
      </c>
      <c r="E77" s="88" t="s">
        <v>317</v>
      </c>
      <c r="F77" s="77"/>
    </row>
    <row r="78" spans="1:6" x14ac:dyDescent="0.25">
      <c r="A78" s="49"/>
      <c r="B78" s="1" t="s">
        <v>71</v>
      </c>
      <c r="C78" s="21">
        <v>0</v>
      </c>
      <c r="D78" s="21" t="s">
        <v>72</v>
      </c>
      <c r="E78" s="89"/>
      <c r="F78" s="78"/>
    </row>
    <row r="79" spans="1:6" x14ac:dyDescent="0.25">
      <c r="A79" s="49"/>
      <c r="B79" s="1" t="s">
        <v>73</v>
      </c>
      <c r="C79" s="21">
        <v>0</v>
      </c>
      <c r="D79" s="21" t="s">
        <v>74</v>
      </c>
      <c r="E79" s="89"/>
      <c r="F79" s="78"/>
    </row>
    <row r="80" spans="1:6" ht="15" customHeight="1" x14ac:dyDescent="0.25">
      <c r="A80" s="49"/>
      <c r="B80" s="1" t="s">
        <v>75</v>
      </c>
      <c r="C80" s="21" t="s">
        <v>23</v>
      </c>
      <c r="D80" s="21" t="s">
        <v>24</v>
      </c>
      <c r="E80" s="90"/>
      <c r="F80" s="79"/>
    </row>
    <row r="81" spans="1:6" ht="30" customHeight="1" x14ac:dyDescent="0.25">
      <c r="A81" s="49" t="s">
        <v>76</v>
      </c>
      <c r="B81" s="1" t="s">
        <v>77</v>
      </c>
      <c r="C81" s="21" t="s">
        <v>23</v>
      </c>
      <c r="D81" s="22" t="s">
        <v>24</v>
      </c>
      <c r="E81" s="87" t="s">
        <v>102</v>
      </c>
      <c r="F81" s="77"/>
    </row>
    <row r="82" spans="1:6" x14ac:dyDescent="0.25">
      <c r="A82" s="49"/>
      <c r="B82" s="1" t="s">
        <v>78</v>
      </c>
      <c r="C82" s="21">
        <v>0</v>
      </c>
      <c r="D82" s="22">
        <v>0.5</v>
      </c>
      <c r="E82" s="87"/>
      <c r="F82" s="78"/>
    </row>
    <row r="83" spans="1:6" x14ac:dyDescent="0.25">
      <c r="A83" s="49"/>
      <c r="B83" s="1" t="s">
        <v>79</v>
      </c>
      <c r="C83" s="21" t="s">
        <v>23</v>
      </c>
      <c r="D83" s="22" t="s">
        <v>80</v>
      </c>
      <c r="E83" s="87"/>
      <c r="F83" s="78"/>
    </row>
    <row r="84" spans="1:6" ht="30" x14ac:dyDescent="0.25">
      <c r="A84" s="49"/>
      <c r="B84" s="1" t="s">
        <v>81</v>
      </c>
      <c r="C84" s="21">
        <v>0</v>
      </c>
      <c r="D84" s="21" t="s">
        <v>82</v>
      </c>
      <c r="E84" s="87"/>
      <c r="F84" s="78"/>
    </row>
    <row r="85" spans="1:6" x14ac:dyDescent="0.25">
      <c r="A85" s="49"/>
      <c r="B85" s="1" t="s">
        <v>83</v>
      </c>
      <c r="C85" s="21">
        <v>0</v>
      </c>
      <c r="D85" s="21" t="s">
        <v>84</v>
      </c>
      <c r="E85" s="87"/>
      <c r="F85" s="79"/>
    </row>
    <row r="86" spans="1:6" ht="30" x14ac:dyDescent="0.25">
      <c r="A86" s="49" t="s">
        <v>85</v>
      </c>
      <c r="B86" s="1" t="s">
        <v>86</v>
      </c>
      <c r="C86" s="21">
        <v>0</v>
      </c>
      <c r="D86" s="21">
        <v>5</v>
      </c>
      <c r="E86" s="32" t="s">
        <v>318</v>
      </c>
      <c r="F86" s="5"/>
    </row>
    <row r="87" spans="1:6" ht="90" x14ac:dyDescent="0.25">
      <c r="A87" s="49"/>
      <c r="B87" s="1" t="s">
        <v>31</v>
      </c>
      <c r="C87" s="22">
        <f>SUM(C88:C91)/5</f>
        <v>2.4E-2</v>
      </c>
      <c r="D87" s="21" t="s">
        <v>87</v>
      </c>
      <c r="E87" s="32"/>
      <c r="F87" s="3"/>
    </row>
    <row r="88" spans="1:6" x14ac:dyDescent="0.25">
      <c r="A88" s="49"/>
      <c r="B88" s="1" t="s">
        <v>88</v>
      </c>
      <c r="C88" s="22">
        <v>0.03</v>
      </c>
      <c r="D88" s="22">
        <v>0.1</v>
      </c>
      <c r="E88" s="32"/>
      <c r="F88" s="3"/>
    </row>
    <row r="89" spans="1:6" ht="30" customHeight="1" x14ac:dyDescent="0.25">
      <c r="A89" s="49"/>
      <c r="B89" s="1" t="s">
        <v>89</v>
      </c>
      <c r="C89" s="22">
        <v>0.05</v>
      </c>
      <c r="D89" s="22">
        <v>0.15</v>
      </c>
      <c r="E89" s="88" t="s">
        <v>101</v>
      </c>
      <c r="F89" s="3"/>
    </row>
    <row r="90" spans="1:6" x14ac:dyDescent="0.25">
      <c r="A90" s="49"/>
      <c r="B90" s="1" t="s">
        <v>90</v>
      </c>
      <c r="C90" s="22">
        <v>0.03</v>
      </c>
      <c r="D90" s="22">
        <v>0.1</v>
      </c>
      <c r="E90" s="89"/>
      <c r="F90" s="5"/>
    </row>
    <row r="91" spans="1:6" x14ac:dyDescent="0.25">
      <c r="A91" s="49"/>
      <c r="B91" s="1" t="s">
        <v>91</v>
      </c>
      <c r="C91" s="22">
        <v>0.01</v>
      </c>
      <c r="D91" s="22">
        <v>0.05</v>
      </c>
      <c r="E91" s="90"/>
      <c r="F91" s="3"/>
    </row>
    <row r="92" spans="1:6" x14ac:dyDescent="0.25">
      <c r="A92" s="49"/>
      <c r="B92" s="1" t="s">
        <v>92</v>
      </c>
      <c r="C92" s="21">
        <v>0</v>
      </c>
      <c r="D92" s="22">
        <v>0.15</v>
      </c>
      <c r="E92" s="32"/>
      <c r="F92" s="3"/>
    </row>
    <row r="93" spans="1:6" ht="30" x14ac:dyDescent="0.25">
      <c r="A93" s="49"/>
      <c r="B93" s="1" t="s">
        <v>93</v>
      </c>
      <c r="C93" s="21">
        <v>0</v>
      </c>
      <c r="D93" s="21">
        <v>10</v>
      </c>
      <c r="E93" s="32"/>
      <c r="F93" s="5"/>
    </row>
    <row r="94" spans="1:6" x14ac:dyDescent="0.25">
      <c r="A94" s="49"/>
      <c r="B94" s="1" t="s">
        <v>94</v>
      </c>
      <c r="C94" s="21">
        <v>0</v>
      </c>
      <c r="D94" s="21">
        <v>10</v>
      </c>
      <c r="E94" s="32"/>
      <c r="F94" s="3"/>
    </row>
    <row r="95" spans="1:6" ht="30" x14ac:dyDescent="0.25">
      <c r="A95" s="49" t="s">
        <v>95</v>
      </c>
      <c r="B95" s="1" t="s">
        <v>96</v>
      </c>
      <c r="C95" s="21">
        <v>0</v>
      </c>
      <c r="D95" s="21">
        <v>5</v>
      </c>
      <c r="E95" s="32"/>
      <c r="F95" s="3" t="s">
        <v>340</v>
      </c>
    </row>
    <row r="96" spans="1:6" x14ac:dyDescent="0.25">
      <c r="A96" s="83"/>
      <c r="B96" s="8" t="s">
        <v>97</v>
      </c>
      <c r="C96" s="23">
        <v>0</v>
      </c>
      <c r="D96" s="23">
        <v>10</v>
      </c>
      <c r="E96" s="39"/>
      <c r="F96" s="9"/>
    </row>
    <row r="97" spans="1:6" x14ac:dyDescent="0.25">
      <c r="A97" s="70" t="s">
        <v>113</v>
      </c>
      <c r="B97" s="70" t="s">
        <v>122</v>
      </c>
      <c r="C97" s="71">
        <v>0</v>
      </c>
      <c r="D97" s="71">
        <v>60</v>
      </c>
      <c r="E97" s="73" t="s">
        <v>287</v>
      </c>
      <c r="F97" s="73" t="s">
        <v>309</v>
      </c>
    </row>
    <row r="98" spans="1:6" x14ac:dyDescent="0.25">
      <c r="A98" s="70"/>
      <c r="B98" s="70"/>
      <c r="C98" s="71"/>
      <c r="D98" s="71"/>
      <c r="E98" s="73"/>
      <c r="F98" s="73"/>
    </row>
    <row r="99" spans="1:6" ht="27" customHeight="1" x14ac:dyDescent="0.25">
      <c r="A99" s="70"/>
      <c r="B99" s="70"/>
      <c r="C99" s="71"/>
      <c r="D99" s="71"/>
      <c r="E99" s="73"/>
      <c r="F99" s="73"/>
    </row>
    <row r="100" spans="1:6" ht="30" x14ac:dyDescent="0.25">
      <c r="A100" s="70"/>
      <c r="B100" s="11" t="s">
        <v>123</v>
      </c>
      <c r="C100" s="14">
        <v>0</v>
      </c>
      <c r="D100" s="14">
        <v>50</v>
      </c>
      <c r="E100" s="18" t="s">
        <v>161</v>
      </c>
      <c r="F100" s="73"/>
    </row>
    <row r="101" spans="1:6" ht="30" x14ac:dyDescent="0.25">
      <c r="A101" s="70"/>
      <c r="B101" s="11" t="s">
        <v>124</v>
      </c>
      <c r="C101" s="14">
        <v>0</v>
      </c>
      <c r="D101" s="14">
        <v>10</v>
      </c>
      <c r="E101" s="18" t="s">
        <v>162</v>
      </c>
      <c r="F101" s="73"/>
    </row>
    <row r="102" spans="1:6" x14ac:dyDescent="0.25">
      <c r="A102" s="70"/>
      <c r="B102" s="70" t="s">
        <v>125</v>
      </c>
      <c r="C102" s="71">
        <v>0</v>
      </c>
      <c r="D102" s="71">
        <v>2</v>
      </c>
      <c r="E102" s="73" t="s">
        <v>288</v>
      </c>
      <c r="F102" s="73"/>
    </row>
    <row r="103" spans="1:6" ht="24" customHeight="1" x14ac:dyDescent="0.25">
      <c r="A103" s="70"/>
      <c r="B103" s="70"/>
      <c r="C103" s="71"/>
      <c r="D103" s="71"/>
      <c r="E103" s="73"/>
      <c r="F103" s="73"/>
    </row>
    <row r="104" spans="1:6" ht="33.75" customHeight="1" x14ac:dyDescent="0.25">
      <c r="A104" s="70"/>
      <c r="B104" s="11" t="s">
        <v>126</v>
      </c>
      <c r="C104" s="14">
        <v>0</v>
      </c>
      <c r="D104" s="14">
        <v>50</v>
      </c>
      <c r="E104" s="18" t="s">
        <v>310</v>
      </c>
      <c r="F104" s="73"/>
    </row>
    <row r="105" spans="1:6" ht="23.25" customHeight="1" x14ac:dyDescent="0.25">
      <c r="A105" s="70"/>
      <c r="B105" s="11" t="s">
        <v>127</v>
      </c>
      <c r="C105" s="14">
        <v>0</v>
      </c>
      <c r="D105" s="14">
        <v>25</v>
      </c>
      <c r="E105" s="18">
        <v>86</v>
      </c>
      <c r="F105" s="73"/>
    </row>
    <row r="106" spans="1:6" ht="22.5" customHeight="1" x14ac:dyDescent="0.25">
      <c r="A106" s="70"/>
      <c r="B106" s="11" t="s">
        <v>128</v>
      </c>
      <c r="C106" s="14">
        <v>0</v>
      </c>
      <c r="D106" s="14">
        <v>25</v>
      </c>
      <c r="E106" s="18">
        <v>45</v>
      </c>
      <c r="F106" s="73"/>
    </row>
    <row r="107" spans="1:6" ht="51" customHeight="1" x14ac:dyDescent="0.25">
      <c r="A107" s="70"/>
      <c r="B107" s="12" t="s">
        <v>129</v>
      </c>
      <c r="C107" s="14">
        <v>0</v>
      </c>
      <c r="D107" s="14">
        <v>4</v>
      </c>
      <c r="E107" s="18" t="s">
        <v>289</v>
      </c>
      <c r="F107" s="73"/>
    </row>
    <row r="108" spans="1:6" x14ac:dyDescent="0.25">
      <c r="A108" s="70" t="s">
        <v>114</v>
      </c>
      <c r="B108" s="74" t="s">
        <v>130</v>
      </c>
      <c r="C108" s="71">
        <v>0</v>
      </c>
      <c r="D108" s="71">
        <v>3</v>
      </c>
      <c r="E108" s="73" t="s">
        <v>290</v>
      </c>
      <c r="F108" s="73" t="s">
        <v>311</v>
      </c>
    </row>
    <row r="109" spans="1:6" x14ac:dyDescent="0.25">
      <c r="A109" s="70"/>
      <c r="B109" s="74"/>
      <c r="C109" s="71"/>
      <c r="D109" s="71"/>
      <c r="E109" s="73"/>
      <c r="F109" s="73"/>
    </row>
    <row r="110" spans="1:6" ht="20.25" customHeight="1" x14ac:dyDescent="0.25">
      <c r="A110" s="70"/>
      <c r="B110" s="74"/>
      <c r="C110" s="71"/>
      <c r="D110" s="71"/>
      <c r="E110" s="73"/>
      <c r="F110" s="73"/>
    </row>
    <row r="111" spans="1:6" ht="38.25" customHeight="1" x14ac:dyDescent="0.25">
      <c r="A111" s="70"/>
      <c r="B111" s="11" t="s">
        <v>131</v>
      </c>
      <c r="C111" s="14">
        <v>0</v>
      </c>
      <c r="D111" s="14">
        <v>100</v>
      </c>
      <c r="E111" s="18" t="s">
        <v>163</v>
      </c>
      <c r="F111" s="73"/>
    </row>
    <row r="112" spans="1:6" ht="57" customHeight="1" x14ac:dyDescent="0.25">
      <c r="A112" s="70"/>
      <c r="B112" s="11" t="s">
        <v>132</v>
      </c>
      <c r="C112" s="14"/>
      <c r="D112" s="14">
        <v>50</v>
      </c>
      <c r="E112" s="18"/>
      <c r="F112" s="73"/>
    </row>
    <row r="113" spans="1:6" ht="76.5" customHeight="1" x14ac:dyDescent="0.25">
      <c r="A113" s="70" t="s">
        <v>115</v>
      </c>
      <c r="B113" s="11" t="s">
        <v>133</v>
      </c>
      <c r="C113" s="14">
        <v>0</v>
      </c>
      <c r="D113" s="14">
        <v>2</v>
      </c>
      <c r="E113" s="18" t="s">
        <v>291</v>
      </c>
      <c r="F113" s="73" t="s">
        <v>312</v>
      </c>
    </row>
    <row r="114" spans="1:6" x14ac:dyDescent="0.25">
      <c r="A114" s="70"/>
      <c r="B114" s="74" t="s">
        <v>134</v>
      </c>
      <c r="C114" s="71">
        <v>0</v>
      </c>
      <c r="D114" s="71">
        <v>40</v>
      </c>
      <c r="E114" s="73" t="s">
        <v>292</v>
      </c>
      <c r="F114" s="73"/>
    </row>
    <row r="115" spans="1:6" x14ac:dyDescent="0.25">
      <c r="A115" s="70"/>
      <c r="B115" s="74"/>
      <c r="C115" s="71"/>
      <c r="D115" s="71"/>
      <c r="E115" s="73"/>
      <c r="F115" s="73"/>
    </row>
    <row r="116" spans="1:6" ht="24.75" customHeight="1" x14ac:dyDescent="0.25">
      <c r="A116" s="70"/>
      <c r="B116" s="74"/>
      <c r="C116" s="71"/>
      <c r="D116" s="71"/>
      <c r="E116" s="73"/>
      <c r="F116" s="73"/>
    </row>
    <row r="117" spans="1:6" ht="27" customHeight="1" x14ac:dyDescent="0.25">
      <c r="A117" s="70"/>
      <c r="B117" s="74"/>
      <c r="C117" s="71"/>
      <c r="D117" s="71"/>
      <c r="E117" s="73"/>
      <c r="F117" s="73"/>
    </row>
    <row r="118" spans="1:6" ht="60.75" customHeight="1" x14ac:dyDescent="0.25">
      <c r="A118" s="70"/>
      <c r="B118" s="11" t="s">
        <v>135</v>
      </c>
      <c r="C118" s="14">
        <v>0</v>
      </c>
      <c r="D118" s="14">
        <v>30</v>
      </c>
      <c r="E118" s="18" t="s">
        <v>293</v>
      </c>
      <c r="F118" s="73"/>
    </row>
    <row r="119" spans="1:6" ht="42" customHeight="1" x14ac:dyDescent="0.25">
      <c r="A119" s="70"/>
      <c r="B119" s="12" t="s">
        <v>136</v>
      </c>
      <c r="C119" s="14">
        <v>0</v>
      </c>
      <c r="D119" s="14">
        <v>50</v>
      </c>
      <c r="E119" s="18"/>
      <c r="F119" s="73"/>
    </row>
    <row r="120" spans="1:6" x14ac:dyDescent="0.25">
      <c r="A120" s="70" t="s">
        <v>116</v>
      </c>
      <c r="B120" s="70" t="s">
        <v>137</v>
      </c>
      <c r="C120" s="71">
        <v>0</v>
      </c>
      <c r="D120" s="71">
        <v>10</v>
      </c>
      <c r="E120" s="73" t="s">
        <v>294</v>
      </c>
      <c r="F120" s="73" t="s">
        <v>313</v>
      </c>
    </row>
    <row r="121" spans="1:6" ht="30.75" customHeight="1" x14ac:dyDescent="0.25">
      <c r="A121" s="70"/>
      <c r="B121" s="70"/>
      <c r="C121" s="71"/>
      <c r="D121" s="71"/>
      <c r="E121" s="73"/>
      <c r="F121" s="73"/>
    </row>
    <row r="122" spans="1:6" ht="56.25" customHeight="1" x14ac:dyDescent="0.25">
      <c r="A122" s="70"/>
      <c r="B122" s="11" t="s">
        <v>138</v>
      </c>
      <c r="C122" s="14">
        <v>0</v>
      </c>
      <c r="D122" s="14">
        <v>40</v>
      </c>
      <c r="E122" s="18" t="s">
        <v>295</v>
      </c>
      <c r="F122" s="73"/>
    </row>
    <row r="123" spans="1:6" ht="60" customHeight="1" x14ac:dyDescent="0.25">
      <c r="A123" s="70"/>
      <c r="B123" s="11" t="s">
        <v>139</v>
      </c>
      <c r="C123" s="14">
        <v>0</v>
      </c>
      <c r="D123" s="14" t="s">
        <v>159</v>
      </c>
      <c r="E123" s="73" t="s">
        <v>164</v>
      </c>
      <c r="F123" s="73"/>
    </row>
    <row r="124" spans="1:6" ht="99" customHeight="1" x14ac:dyDescent="0.25">
      <c r="A124" s="70"/>
      <c r="B124" s="11" t="s">
        <v>140</v>
      </c>
      <c r="C124" s="14" t="s">
        <v>158</v>
      </c>
      <c r="D124" s="14">
        <v>10</v>
      </c>
      <c r="E124" s="73"/>
      <c r="F124" s="73"/>
    </row>
    <row r="125" spans="1:6" ht="48.75" customHeight="1" x14ac:dyDescent="0.25">
      <c r="A125" s="70"/>
      <c r="B125" s="11" t="s">
        <v>141</v>
      </c>
      <c r="C125" s="14">
        <v>0</v>
      </c>
      <c r="D125" s="14">
        <v>40</v>
      </c>
      <c r="E125" s="18" t="s">
        <v>165</v>
      </c>
      <c r="F125" s="73"/>
    </row>
    <row r="126" spans="1:6" ht="75" x14ac:dyDescent="0.25">
      <c r="A126" s="70" t="s">
        <v>117</v>
      </c>
      <c r="B126" s="11" t="s">
        <v>142</v>
      </c>
      <c r="C126" s="14">
        <v>0</v>
      </c>
      <c r="D126" s="14">
        <v>100</v>
      </c>
      <c r="E126" s="18" t="s">
        <v>296</v>
      </c>
      <c r="F126" s="73" t="s">
        <v>314</v>
      </c>
    </row>
    <row r="127" spans="1:6" ht="49.5" customHeight="1" x14ac:dyDescent="0.25">
      <c r="A127" s="70"/>
      <c r="B127" s="11" t="s">
        <v>143</v>
      </c>
      <c r="C127" s="14">
        <v>0</v>
      </c>
      <c r="D127" s="14" t="s">
        <v>160</v>
      </c>
      <c r="E127" s="18">
        <v>914</v>
      </c>
      <c r="F127" s="73"/>
    </row>
    <row r="128" spans="1:6" ht="42" customHeight="1" x14ac:dyDescent="0.25">
      <c r="A128" s="70"/>
      <c r="B128" s="11" t="s">
        <v>144</v>
      </c>
      <c r="C128" s="14" t="s">
        <v>158</v>
      </c>
      <c r="D128" s="14">
        <v>80</v>
      </c>
      <c r="E128" s="73" t="s">
        <v>315</v>
      </c>
      <c r="F128" s="73"/>
    </row>
    <row r="129" spans="1:6" ht="42" customHeight="1" x14ac:dyDescent="0.25">
      <c r="A129" s="70"/>
      <c r="B129" s="11" t="s">
        <v>145</v>
      </c>
      <c r="C129" s="14" t="s">
        <v>158</v>
      </c>
      <c r="D129" s="14">
        <v>100</v>
      </c>
      <c r="E129" s="73"/>
      <c r="F129" s="73"/>
    </row>
    <row r="130" spans="1:6" ht="72" customHeight="1" x14ac:dyDescent="0.25">
      <c r="A130" s="70"/>
      <c r="B130" s="11" t="s">
        <v>146</v>
      </c>
      <c r="C130" s="14" t="s">
        <v>23</v>
      </c>
      <c r="D130" s="14" t="s">
        <v>24</v>
      </c>
      <c r="E130" s="18" t="s">
        <v>166</v>
      </c>
      <c r="F130" s="73"/>
    </row>
    <row r="131" spans="1:6" x14ac:dyDescent="0.25">
      <c r="A131" s="66" t="s">
        <v>118</v>
      </c>
      <c r="B131" s="66"/>
      <c r="C131" s="66"/>
      <c r="D131" s="66"/>
      <c r="E131" s="66"/>
      <c r="F131" s="66"/>
    </row>
    <row r="132" spans="1:6" ht="45" customHeight="1" x14ac:dyDescent="0.25">
      <c r="A132" s="70" t="s">
        <v>119</v>
      </c>
      <c r="B132" s="11" t="s">
        <v>147</v>
      </c>
      <c r="C132" s="14">
        <v>0</v>
      </c>
      <c r="D132" s="14">
        <v>20</v>
      </c>
      <c r="E132" s="40" t="s">
        <v>297</v>
      </c>
      <c r="F132" s="71" t="s">
        <v>170</v>
      </c>
    </row>
    <row r="133" spans="1:6" ht="39.75" customHeight="1" x14ac:dyDescent="0.25">
      <c r="A133" s="70"/>
      <c r="B133" s="11" t="s">
        <v>148</v>
      </c>
      <c r="C133" s="14">
        <v>0</v>
      </c>
      <c r="D133" s="14">
        <v>200</v>
      </c>
      <c r="E133" s="40" t="s">
        <v>298</v>
      </c>
      <c r="F133" s="71"/>
    </row>
    <row r="134" spans="1:6" ht="58.5" customHeight="1" x14ac:dyDescent="0.25">
      <c r="A134" s="70"/>
      <c r="B134" s="11" t="s">
        <v>149</v>
      </c>
      <c r="C134" s="14">
        <v>0</v>
      </c>
      <c r="D134" s="14">
        <v>40</v>
      </c>
      <c r="E134" s="40" t="s">
        <v>299</v>
      </c>
      <c r="F134" s="71"/>
    </row>
    <row r="135" spans="1:6" ht="57" customHeight="1" x14ac:dyDescent="0.25">
      <c r="A135" s="70"/>
      <c r="B135" s="11" t="s">
        <v>150</v>
      </c>
      <c r="C135" s="14">
        <v>0</v>
      </c>
      <c r="D135" s="14">
        <v>40</v>
      </c>
      <c r="E135" s="37" t="s">
        <v>300</v>
      </c>
      <c r="F135" s="71"/>
    </row>
    <row r="136" spans="1:6" ht="30" x14ac:dyDescent="0.25">
      <c r="A136" s="70" t="s">
        <v>120</v>
      </c>
      <c r="B136" s="11" t="s">
        <v>151</v>
      </c>
      <c r="C136" s="14" t="s">
        <v>23</v>
      </c>
      <c r="D136" s="14" t="s">
        <v>24</v>
      </c>
      <c r="E136" s="14" t="s">
        <v>167</v>
      </c>
      <c r="F136" s="72" t="s">
        <v>171</v>
      </c>
    </row>
    <row r="137" spans="1:6" ht="30" x14ac:dyDescent="0.25">
      <c r="A137" s="70"/>
      <c r="B137" s="11" t="s">
        <v>152</v>
      </c>
      <c r="C137" s="14">
        <v>0</v>
      </c>
      <c r="D137" s="14">
        <v>3</v>
      </c>
      <c r="E137" s="14"/>
      <c r="F137" s="72"/>
    </row>
    <row r="138" spans="1:6" ht="30" x14ac:dyDescent="0.25">
      <c r="A138" s="70"/>
      <c r="B138" s="11" t="s">
        <v>153</v>
      </c>
      <c r="C138" s="14">
        <v>0</v>
      </c>
      <c r="D138" s="14">
        <v>100</v>
      </c>
      <c r="E138" s="14"/>
      <c r="F138" s="72"/>
    </row>
    <row r="139" spans="1:6" ht="51.75" customHeight="1" x14ac:dyDescent="0.25">
      <c r="A139" s="70" t="s">
        <v>121</v>
      </c>
      <c r="B139" s="12" t="s">
        <v>154</v>
      </c>
      <c r="C139" s="14">
        <v>0</v>
      </c>
      <c r="D139" s="14">
        <v>80</v>
      </c>
      <c r="E139" s="14" t="s">
        <v>168</v>
      </c>
      <c r="F139" s="71" t="s">
        <v>172</v>
      </c>
    </row>
    <row r="140" spans="1:6" ht="43.5" customHeight="1" x14ac:dyDescent="0.25">
      <c r="A140" s="70"/>
      <c r="B140" s="12" t="s">
        <v>155</v>
      </c>
      <c r="C140" s="14" t="s">
        <v>23</v>
      </c>
      <c r="D140" s="14" t="s">
        <v>24</v>
      </c>
      <c r="E140" s="14" t="s">
        <v>301</v>
      </c>
      <c r="F140" s="71"/>
    </row>
    <row r="141" spans="1:6" ht="64.5" customHeight="1" x14ac:dyDescent="0.25">
      <c r="A141" s="70"/>
      <c r="B141" s="12" t="s">
        <v>156</v>
      </c>
      <c r="C141" s="14">
        <v>0</v>
      </c>
      <c r="D141" s="14">
        <v>100</v>
      </c>
      <c r="E141" s="14" t="s">
        <v>302</v>
      </c>
      <c r="F141" s="71"/>
    </row>
    <row r="142" spans="1:6" ht="77.25" customHeight="1" x14ac:dyDescent="0.25">
      <c r="A142" s="70"/>
      <c r="B142" s="12" t="s">
        <v>157</v>
      </c>
      <c r="C142" s="14">
        <v>0</v>
      </c>
      <c r="D142" s="14">
        <v>100</v>
      </c>
      <c r="E142" s="14" t="s">
        <v>169</v>
      </c>
      <c r="F142" s="71"/>
    </row>
    <row r="143" spans="1:6" ht="15.75" customHeight="1" x14ac:dyDescent="0.25">
      <c r="A143" s="66" t="s">
        <v>173</v>
      </c>
      <c r="B143" s="66"/>
      <c r="C143" s="66"/>
      <c r="D143" s="66"/>
      <c r="E143" s="66"/>
      <c r="F143" s="66"/>
    </row>
    <row r="144" spans="1:6" ht="30" x14ac:dyDescent="0.25">
      <c r="A144" s="67" t="s">
        <v>174</v>
      </c>
      <c r="B144" s="6" t="s">
        <v>175</v>
      </c>
      <c r="C144" s="24">
        <v>0</v>
      </c>
      <c r="D144" s="24">
        <v>14</v>
      </c>
      <c r="E144" s="29">
        <v>4</v>
      </c>
      <c r="F144" s="7" t="s">
        <v>319</v>
      </c>
    </row>
    <row r="145" spans="1:6" ht="30" x14ac:dyDescent="0.25">
      <c r="A145" s="67"/>
      <c r="B145" s="6" t="s">
        <v>176</v>
      </c>
      <c r="C145" s="24">
        <v>0</v>
      </c>
      <c r="D145" s="24">
        <v>300</v>
      </c>
      <c r="E145" s="29">
        <v>94</v>
      </c>
      <c r="F145" s="6"/>
    </row>
    <row r="146" spans="1:6" ht="30" x14ac:dyDescent="0.25">
      <c r="A146" s="67"/>
      <c r="B146" s="7" t="s">
        <v>177</v>
      </c>
      <c r="C146" s="24">
        <v>0</v>
      </c>
      <c r="D146" s="24">
        <v>75</v>
      </c>
      <c r="E146" s="29">
        <v>52</v>
      </c>
      <c r="F146" s="7" t="s">
        <v>320</v>
      </c>
    </row>
    <row r="147" spans="1:6" ht="52.5" customHeight="1" x14ac:dyDescent="0.25">
      <c r="A147" s="67"/>
      <c r="B147" s="7" t="s">
        <v>178</v>
      </c>
      <c r="C147" s="24">
        <v>0</v>
      </c>
      <c r="D147" s="24">
        <v>50</v>
      </c>
      <c r="E147" s="24">
        <v>25</v>
      </c>
      <c r="F147" s="68" t="s">
        <v>321</v>
      </c>
    </row>
    <row r="148" spans="1:6" ht="66" customHeight="1" x14ac:dyDescent="0.25">
      <c r="A148" s="67"/>
      <c r="B148" s="7" t="s">
        <v>179</v>
      </c>
      <c r="C148" s="24">
        <v>0</v>
      </c>
      <c r="D148" s="24">
        <v>50</v>
      </c>
      <c r="E148" s="24">
        <v>18</v>
      </c>
      <c r="F148" s="69"/>
    </row>
    <row r="149" spans="1:6" x14ac:dyDescent="0.25">
      <c r="A149" s="67"/>
      <c r="B149" s="7" t="s">
        <v>180</v>
      </c>
      <c r="C149" s="24">
        <v>0</v>
      </c>
      <c r="D149" s="24">
        <v>50</v>
      </c>
      <c r="E149" s="24"/>
      <c r="F149" s="6"/>
    </row>
    <row r="150" spans="1:6" x14ac:dyDescent="0.25">
      <c r="A150" s="67"/>
      <c r="B150" s="7" t="s">
        <v>181</v>
      </c>
      <c r="C150" s="24">
        <v>0</v>
      </c>
      <c r="D150" s="24">
        <v>25</v>
      </c>
      <c r="E150" s="24"/>
      <c r="F150" s="6"/>
    </row>
    <row r="151" spans="1:6" x14ac:dyDescent="0.25">
      <c r="A151" s="67"/>
      <c r="B151" s="6" t="s">
        <v>182</v>
      </c>
      <c r="C151" s="24">
        <v>0</v>
      </c>
      <c r="D151" s="24">
        <v>25</v>
      </c>
      <c r="E151" s="24"/>
      <c r="F151" s="6"/>
    </row>
    <row r="152" spans="1:6" x14ac:dyDescent="0.25">
      <c r="A152" s="67"/>
      <c r="B152" s="6" t="s">
        <v>183</v>
      </c>
      <c r="C152" s="24"/>
      <c r="D152" s="24">
        <v>25</v>
      </c>
      <c r="E152" s="24"/>
      <c r="F152" s="6"/>
    </row>
    <row r="153" spans="1:6" ht="45" x14ac:dyDescent="0.25">
      <c r="A153" s="67"/>
      <c r="B153" s="6" t="s">
        <v>184</v>
      </c>
      <c r="C153" s="24">
        <v>0</v>
      </c>
      <c r="D153" s="28">
        <v>0.9</v>
      </c>
      <c r="E153" s="24"/>
      <c r="F153" s="6"/>
    </row>
    <row r="154" spans="1:6" ht="30" x14ac:dyDescent="0.25">
      <c r="A154" s="67"/>
      <c r="B154" s="6" t="s">
        <v>185</v>
      </c>
      <c r="C154" s="24">
        <v>0</v>
      </c>
      <c r="D154" s="24">
        <v>25</v>
      </c>
      <c r="E154" s="29">
        <v>18</v>
      </c>
      <c r="F154" s="7" t="s">
        <v>322</v>
      </c>
    </row>
    <row r="155" spans="1:6" ht="45" x14ac:dyDescent="0.25">
      <c r="A155" s="67"/>
      <c r="B155" s="13" t="s">
        <v>186</v>
      </c>
      <c r="C155" s="24">
        <v>0</v>
      </c>
      <c r="D155" s="29">
        <v>24</v>
      </c>
      <c r="E155" s="24">
        <v>11</v>
      </c>
      <c r="F155" s="7" t="s">
        <v>323</v>
      </c>
    </row>
    <row r="156" spans="1:6" x14ac:dyDescent="0.25">
      <c r="A156" s="67"/>
      <c r="B156" s="13" t="s">
        <v>187</v>
      </c>
      <c r="C156" s="24">
        <v>0</v>
      </c>
      <c r="D156" s="29" t="s">
        <v>188</v>
      </c>
      <c r="E156" s="35" t="s">
        <v>303</v>
      </c>
      <c r="F156" s="7"/>
    </row>
    <row r="157" spans="1:6" ht="45" x14ac:dyDescent="0.25">
      <c r="A157" s="67"/>
      <c r="B157" s="13" t="s">
        <v>189</v>
      </c>
      <c r="C157" s="24">
        <v>0</v>
      </c>
      <c r="D157" s="29" t="s">
        <v>190</v>
      </c>
      <c r="E157" s="29">
        <v>9</v>
      </c>
      <c r="F157" s="7" t="s">
        <v>191</v>
      </c>
    </row>
    <row r="158" spans="1:6" ht="45" x14ac:dyDescent="0.25">
      <c r="A158" s="67"/>
      <c r="B158" s="13" t="s">
        <v>192</v>
      </c>
      <c r="C158" s="24">
        <v>0</v>
      </c>
      <c r="D158" s="29" t="s">
        <v>193</v>
      </c>
      <c r="E158" s="24">
        <v>0</v>
      </c>
      <c r="F158" s="7"/>
    </row>
    <row r="159" spans="1:6" ht="30" x14ac:dyDescent="0.25">
      <c r="A159" s="67"/>
      <c r="B159" s="6" t="s">
        <v>194</v>
      </c>
      <c r="C159" s="24">
        <v>0</v>
      </c>
      <c r="D159" s="24" t="s">
        <v>195</v>
      </c>
      <c r="E159" s="24">
        <v>0</v>
      </c>
      <c r="F159" s="6"/>
    </row>
    <row r="160" spans="1:6" x14ac:dyDescent="0.25">
      <c r="A160" s="56" t="s">
        <v>196</v>
      </c>
      <c r="B160" s="10" t="s">
        <v>197</v>
      </c>
      <c r="C160" s="25">
        <v>0</v>
      </c>
      <c r="D160" s="25">
        <v>9</v>
      </c>
      <c r="E160" s="41">
        <v>6</v>
      </c>
      <c r="F160" s="58" t="s">
        <v>324</v>
      </c>
    </row>
    <row r="161" spans="1:6" ht="30" x14ac:dyDescent="0.25">
      <c r="A161" s="56"/>
      <c r="B161" s="6" t="s">
        <v>198</v>
      </c>
      <c r="C161" s="24">
        <v>0</v>
      </c>
      <c r="D161" s="24">
        <v>540</v>
      </c>
      <c r="E161" s="24">
        <v>223</v>
      </c>
      <c r="F161" s="59"/>
    </row>
    <row r="162" spans="1:6" ht="29.25" customHeight="1" x14ac:dyDescent="0.25">
      <c r="A162" s="56"/>
      <c r="B162" s="7" t="s">
        <v>199</v>
      </c>
      <c r="C162" s="24">
        <v>0</v>
      </c>
      <c r="D162" s="24">
        <v>90</v>
      </c>
      <c r="E162" s="24">
        <v>30</v>
      </c>
      <c r="F162" s="60" t="s">
        <v>325</v>
      </c>
    </row>
    <row r="163" spans="1:6" ht="27" customHeight="1" x14ac:dyDescent="0.25">
      <c r="A163" s="56"/>
      <c r="B163" s="7" t="s">
        <v>200</v>
      </c>
      <c r="C163" s="24">
        <v>0</v>
      </c>
      <c r="D163" s="24">
        <v>90</v>
      </c>
      <c r="E163" s="24">
        <v>51</v>
      </c>
      <c r="F163" s="61"/>
    </row>
    <row r="164" spans="1:6" ht="26.25" customHeight="1" x14ac:dyDescent="0.25">
      <c r="A164" s="56"/>
      <c r="B164" s="7" t="s">
        <v>201</v>
      </c>
      <c r="C164" s="24">
        <v>0</v>
      </c>
      <c r="D164" s="24">
        <v>90</v>
      </c>
      <c r="E164" s="24">
        <v>52</v>
      </c>
      <c r="F164" s="59"/>
    </row>
    <row r="165" spans="1:6" x14ac:dyDescent="0.25">
      <c r="A165" s="56"/>
      <c r="B165" s="7" t="s">
        <v>202</v>
      </c>
      <c r="C165" s="24">
        <v>0</v>
      </c>
      <c r="D165" s="24">
        <v>60</v>
      </c>
      <c r="E165" s="24">
        <v>30</v>
      </c>
      <c r="F165" s="60" t="s">
        <v>203</v>
      </c>
    </row>
    <row r="166" spans="1:6" x14ac:dyDescent="0.25">
      <c r="A166" s="56"/>
      <c r="B166" s="7" t="s">
        <v>204</v>
      </c>
      <c r="C166" s="24">
        <v>0</v>
      </c>
      <c r="D166" s="24">
        <v>60</v>
      </c>
      <c r="E166" s="24">
        <v>31</v>
      </c>
      <c r="F166" s="61"/>
    </row>
    <row r="167" spans="1:6" x14ac:dyDescent="0.25">
      <c r="A167" s="56"/>
      <c r="B167" s="7" t="s">
        <v>205</v>
      </c>
      <c r="C167" s="24">
        <v>0</v>
      </c>
      <c r="D167" s="24">
        <v>60</v>
      </c>
      <c r="E167" s="24">
        <v>29</v>
      </c>
      <c r="F167" s="59"/>
    </row>
    <row r="168" spans="1:6" x14ac:dyDescent="0.25">
      <c r="A168" s="56"/>
      <c r="B168" s="6" t="s">
        <v>206</v>
      </c>
      <c r="C168" s="24">
        <v>0</v>
      </c>
      <c r="D168" s="24">
        <v>30</v>
      </c>
      <c r="E168" s="24"/>
      <c r="F168" s="6"/>
    </row>
    <row r="169" spans="1:6" x14ac:dyDescent="0.25">
      <c r="A169" s="56"/>
      <c r="B169" s="6" t="s">
        <v>207</v>
      </c>
      <c r="C169" s="24">
        <v>0</v>
      </c>
      <c r="D169" s="24">
        <v>30</v>
      </c>
      <c r="E169" s="24"/>
      <c r="F169" s="6"/>
    </row>
    <row r="170" spans="1:6" x14ac:dyDescent="0.25">
      <c r="A170" s="56"/>
      <c r="B170" s="6" t="s">
        <v>208</v>
      </c>
      <c r="C170" s="24">
        <v>0</v>
      </c>
      <c r="D170" s="24">
        <v>30</v>
      </c>
      <c r="E170" s="24"/>
      <c r="F170" s="6"/>
    </row>
    <row r="171" spans="1:6" ht="45" x14ac:dyDescent="0.25">
      <c r="A171" s="56"/>
      <c r="B171" s="6" t="s">
        <v>209</v>
      </c>
      <c r="C171" s="24">
        <v>0</v>
      </c>
      <c r="D171" s="24" t="s">
        <v>210</v>
      </c>
      <c r="E171" s="42"/>
      <c r="F171" s="6"/>
    </row>
    <row r="172" spans="1:6" ht="30" x14ac:dyDescent="0.25">
      <c r="A172" s="56"/>
      <c r="B172" s="7" t="s">
        <v>211</v>
      </c>
      <c r="C172" s="24">
        <v>0</v>
      </c>
      <c r="D172" s="28">
        <v>0.7</v>
      </c>
      <c r="E172" s="24"/>
      <c r="F172" s="6"/>
    </row>
    <row r="173" spans="1:6" x14ac:dyDescent="0.25">
      <c r="A173" s="56"/>
      <c r="B173" s="7" t="s">
        <v>212</v>
      </c>
      <c r="C173" s="24">
        <v>0</v>
      </c>
      <c r="D173" s="24">
        <v>10</v>
      </c>
      <c r="E173" s="24">
        <v>4</v>
      </c>
      <c r="F173" s="6"/>
    </row>
    <row r="174" spans="1:6" ht="31.5" customHeight="1" x14ac:dyDescent="0.25">
      <c r="A174" s="56"/>
      <c r="B174" s="7" t="s">
        <v>213</v>
      </c>
      <c r="C174" s="24">
        <v>0</v>
      </c>
      <c r="D174" s="24">
        <v>420</v>
      </c>
      <c r="E174" s="62">
        <v>86</v>
      </c>
      <c r="F174" s="60" t="s">
        <v>304</v>
      </c>
    </row>
    <row r="175" spans="1:6" ht="18" customHeight="1" x14ac:dyDescent="0.25">
      <c r="A175" s="56"/>
      <c r="B175" s="7" t="s">
        <v>214</v>
      </c>
      <c r="C175" s="24">
        <v>0</v>
      </c>
      <c r="D175" s="24">
        <v>60</v>
      </c>
      <c r="E175" s="63"/>
      <c r="F175" s="58"/>
    </row>
    <row r="176" spans="1:6" ht="28.5" customHeight="1" x14ac:dyDescent="0.25">
      <c r="A176" s="56"/>
      <c r="B176" s="7" t="s">
        <v>200</v>
      </c>
      <c r="C176" s="24">
        <v>0</v>
      </c>
      <c r="D176" s="24">
        <v>60</v>
      </c>
      <c r="E176" s="63"/>
      <c r="F176" s="58"/>
    </row>
    <row r="177" spans="1:6" ht="12.75" customHeight="1" x14ac:dyDescent="0.25">
      <c r="A177" s="56"/>
      <c r="B177" s="7" t="s">
        <v>201</v>
      </c>
      <c r="C177" s="24">
        <v>0</v>
      </c>
      <c r="D177" s="24">
        <v>60</v>
      </c>
      <c r="E177" s="63"/>
      <c r="F177" s="58"/>
    </row>
    <row r="178" spans="1:6" ht="24" customHeight="1" x14ac:dyDescent="0.25">
      <c r="A178" s="56"/>
      <c r="B178" s="6" t="s">
        <v>215</v>
      </c>
      <c r="C178" s="24">
        <v>0</v>
      </c>
      <c r="D178" s="24">
        <v>60</v>
      </c>
      <c r="E178" s="64"/>
      <c r="F178" s="65"/>
    </row>
    <row r="179" spans="1:6" x14ac:dyDescent="0.25">
      <c r="A179" s="56"/>
      <c r="B179" s="6" t="s">
        <v>181</v>
      </c>
      <c r="C179" s="24">
        <v>0</v>
      </c>
      <c r="D179" s="24">
        <v>40</v>
      </c>
      <c r="E179" s="24"/>
      <c r="F179" s="6"/>
    </row>
    <row r="180" spans="1:6" x14ac:dyDescent="0.25">
      <c r="A180" s="56"/>
      <c r="B180" s="7" t="s">
        <v>182</v>
      </c>
      <c r="C180" s="24">
        <v>0</v>
      </c>
      <c r="D180" s="24">
        <v>40</v>
      </c>
      <c r="E180" s="24"/>
      <c r="F180" s="6"/>
    </row>
    <row r="181" spans="1:6" x14ac:dyDescent="0.25">
      <c r="A181" s="56"/>
      <c r="B181" s="6" t="s">
        <v>206</v>
      </c>
      <c r="C181" s="24">
        <v>0</v>
      </c>
      <c r="D181" s="24">
        <v>40</v>
      </c>
      <c r="E181" s="24"/>
      <c r="F181" s="6"/>
    </row>
    <row r="182" spans="1:6" x14ac:dyDescent="0.25">
      <c r="A182" s="56"/>
      <c r="B182" s="6" t="s">
        <v>207</v>
      </c>
      <c r="C182" s="24">
        <v>0</v>
      </c>
      <c r="D182" s="24">
        <v>20</v>
      </c>
      <c r="E182" s="24"/>
      <c r="F182" s="6"/>
    </row>
    <row r="183" spans="1:6" x14ac:dyDescent="0.25">
      <c r="A183" s="56"/>
      <c r="B183" s="6" t="s">
        <v>208</v>
      </c>
      <c r="C183" s="24">
        <v>0</v>
      </c>
      <c r="D183" s="24">
        <v>20</v>
      </c>
      <c r="E183" s="24"/>
      <c r="F183" s="6"/>
    </row>
    <row r="184" spans="1:6" x14ac:dyDescent="0.25">
      <c r="A184" s="56"/>
      <c r="B184" s="6" t="s">
        <v>216</v>
      </c>
      <c r="C184" s="24">
        <v>0</v>
      </c>
      <c r="D184" s="24">
        <v>20</v>
      </c>
      <c r="E184" s="24"/>
      <c r="F184" s="6"/>
    </row>
    <row r="185" spans="1:6" ht="45" x14ac:dyDescent="0.25">
      <c r="A185" s="56"/>
      <c r="B185" s="7" t="s">
        <v>217</v>
      </c>
      <c r="C185" s="24">
        <v>0</v>
      </c>
      <c r="D185" s="29" t="s">
        <v>218</v>
      </c>
      <c r="E185" s="24" t="s">
        <v>219</v>
      </c>
      <c r="F185" s="6"/>
    </row>
    <row r="186" spans="1:6" ht="45" x14ac:dyDescent="0.25">
      <c r="A186" s="56"/>
      <c r="B186" s="7" t="s">
        <v>211</v>
      </c>
      <c r="C186" s="24">
        <v>0</v>
      </c>
      <c r="D186" s="24" t="s">
        <v>220</v>
      </c>
      <c r="E186" s="43" t="s">
        <v>307</v>
      </c>
      <c r="F186" s="6"/>
    </row>
    <row r="187" spans="1:6" ht="30" x14ac:dyDescent="0.25">
      <c r="A187" s="56"/>
      <c r="B187" s="7" t="s">
        <v>221</v>
      </c>
      <c r="C187" s="24">
        <v>0</v>
      </c>
      <c r="D187" s="24">
        <v>50</v>
      </c>
      <c r="E187" s="44"/>
      <c r="F187" s="6"/>
    </row>
    <row r="188" spans="1:6" x14ac:dyDescent="0.25">
      <c r="A188" s="56"/>
      <c r="B188" s="6" t="s">
        <v>222</v>
      </c>
      <c r="C188" s="24"/>
      <c r="D188" s="24">
        <v>30</v>
      </c>
      <c r="E188" s="44"/>
      <c r="F188" s="7"/>
    </row>
    <row r="189" spans="1:6" x14ac:dyDescent="0.25">
      <c r="A189" s="57"/>
      <c r="B189" s="6" t="s">
        <v>223</v>
      </c>
      <c r="C189" s="24"/>
      <c r="D189" s="24" t="s">
        <v>224</v>
      </c>
      <c r="E189" s="44"/>
      <c r="F189" s="7" t="s">
        <v>341</v>
      </c>
    </row>
    <row r="190" spans="1:6" ht="30" x14ac:dyDescent="0.25">
      <c r="A190" s="49" t="s">
        <v>225</v>
      </c>
      <c r="B190" s="7" t="s">
        <v>226</v>
      </c>
      <c r="C190" s="24" t="s">
        <v>227</v>
      </c>
      <c r="D190" s="24" t="s">
        <v>228</v>
      </c>
      <c r="E190" s="44" t="s">
        <v>305</v>
      </c>
      <c r="F190" s="7" t="s">
        <v>342</v>
      </c>
    </row>
    <row r="191" spans="1:6" ht="30" x14ac:dyDescent="0.25">
      <c r="A191" s="49"/>
      <c r="B191" s="6" t="s">
        <v>229</v>
      </c>
      <c r="C191" s="24">
        <v>0</v>
      </c>
      <c r="D191" s="24" t="s">
        <v>230</v>
      </c>
      <c r="E191" s="24"/>
      <c r="F191" s="6"/>
    </row>
    <row r="192" spans="1:6" ht="30" x14ac:dyDescent="0.25">
      <c r="A192" s="49"/>
      <c r="B192" s="6" t="s">
        <v>231</v>
      </c>
      <c r="C192" s="24">
        <v>0</v>
      </c>
      <c r="D192" s="24" t="s">
        <v>232</v>
      </c>
      <c r="E192" s="24"/>
      <c r="F192" s="6"/>
    </row>
    <row r="193" spans="1:6" ht="30" x14ac:dyDescent="0.25">
      <c r="A193" s="49"/>
      <c r="B193" s="6" t="s">
        <v>233</v>
      </c>
      <c r="C193" s="24">
        <v>0</v>
      </c>
      <c r="D193" s="24">
        <v>50</v>
      </c>
      <c r="E193" s="24"/>
      <c r="F193" s="6"/>
    </row>
    <row r="194" spans="1:6" x14ac:dyDescent="0.25">
      <c r="A194" s="46" t="s">
        <v>282</v>
      </c>
      <c r="B194" s="1" t="s">
        <v>234</v>
      </c>
      <c r="C194" s="21">
        <v>0</v>
      </c>
      <c r="D194" s="21">
        <v>7</v>
      </c>
      <c r="E194" s="21">
        <v>1</v>
      </c>
      <c r="F194" s="50" t="s">
        <v>235</v>
      </c>
    </row>
    <row r="195" spans="1:6" ht="45" x14ac:dyDescent="0.25">
      <c r="A195" s="47"/>
      <c r="B195" s="1" t="s">
        <v>236</v>
      </c>
      <c r="C195" s="21">
        <v>0</v>
      </c>
      <c r="D195" s="21" t="s">
        <v>237</v>
      </c>
      <c r="E195" s="21">
        <v>1</v>
      </c>
      <c r="F195" s="51"/>
    </row>
    <row r="196" spans="1:6" ht="45" x14ac:dyDescent="0.25">
      <c r="A196" s="47"/>
      <c r="B196" s="1" t="s">
        <v>238</v>
      </c>
      <c r="C196" s="21">
        <v>0</v>
      </c>
      <c r="D196" s="21" t="s">
        <v>239</v>
      </c>
      <c r="E196" s="21">
        <v>30</v>
      </c>
      <c r="F196" s="52"/>
    </row>
    <row r="197" spans="1:6" x14ac:dyDescent="0.25">
      <c r="A197" s="53" t="s">
        <v>240</v>
      </c>
      <c r="B197" s="54"/>
      <c r="C197" s="54"/>
      <c r="D197" s="54"/>
      <c r="E197" s="54"/>
      <c r="F197" s="55"/>
    </row>
    <row r="198" spans="1:6" x14ac:dyDescent="0.25">
      <c r="A198" s="46" t="s">
        <v>241</v>
      </c>
      <c r="B198" s="1" t="s">
        <v>242</v>
      </c>
      <c r="C198" s="21" t="s">
        <v>23</v>
      </c>
      <c r="D198" s="21" t="s">
        <v>24</v>
      </c>
      <c r="E198" s="21"/>
      <c r="F198" s="1"/>
    </row>
    <row r="199" spans="1:6" x14ac:dyDescent="0.25">
      <c r="A199" s="48"/>
      <c r="B199" s="1" t="s">
        <v>243</v>
      </c>
      <c r="C199" s="21" t="s">
        <v>23</v>
      </c>
      <c r="D199" s="21" t="s">
        <v>24</v>
      </c>
      <c r="E199" s="21" t="s">
        <v>306</v>
      </c>
      <c r="F199" s="1"/>
    </row>
    <row r="200" spans="1:6" x14ac:dyDescent="0.25">
      <c r="A200" s="46" t="s">
        <v>244</v>
      </c>
      <c r="B200" s="1" t="s">
        <v>245</v>
      </c>
      <c r="C200" s="21"/>
      <c r="D200" s="30"/>
      <c r="E200" s="30"/>
      <c r="F200" s="19"/>
    </row>
    <row r="201" spans="1:6" x14ac:dyDescent="0.25">
      <c r="A201" s="47"/>
      <c r="B201" s="1" t="s">
        <v>246</v>
      </c>
      <c r="C201" s="21" t="s">
        <v>23</v>
      </c>
      <c r="D201" s="30" t="s">
        <v>24</v>
      </c>
      <c r="E201" s="30" t="s">
        <v>24</v>
      </c>
      <c r="F201" s="19" t="s">
        <v>343</v>
      </c>
    </row>
    <row r="202" spans="1:6" x14ac:dyDescent="0.25">
      <c r="A202" s="47"/>
      <c r="B202" s="1" t="s">
        <v>247</v>
      </c>
      <c r="C202" s="21" t="s">
        <v>23</v>
      </c>
      <c r="D202" s="30" t="s">
        <v>24</v>
      </c>
      <c r="E202" s="30" t="s">
        <v>24</v>
      </c>
      <c r="F202" s="19" t="s">
        <v>344</v>
      </c>
    </row>
    <row r="203" spans="1:6" x14ac:dyDescent="0.25">
      <c r="A203" s="47"/>
      <c r="B203" s="1" t="s">
        <v>248</v>
      </c>
      <c r="C203" s="21" t="s">
        <v>23</v>
      </c>
      <c r="D203" s="30" t="s">
        <v>24</v>
      </c>
      <c r="E203" s="30" t="s">
        <v>24</v>
      </c>
      <c r="F203" s="19"/>
    </row>
    <row r="204" spans="1:6" x14ac:dyDescent="0.25">
      <c r="A204" s="47"/>
      <c r="B204" s="1" t="s">
        <v>249</v>
      </c>
      <c r="C204" s="21" t="s">
        <v>23</v>
      </c>
      <c r="D204" s="30" t="s">
        <v>24</v>
      </c>
      <c r="E204" s="30" t="s">
        <v>24</v>
      </c>
      <c r="F204" s="19"/>
    </row>
    <row r="205" spans="1:6" x14ac:dyDescent="0.25">
      <c r="A205" s="47"/>
      <c r="B205" s="1" t="s">
        <v>250</v>
      </c>
      <c r="C205" s="21"/>
      <c r="D205" s="30"/>
      <c r="E205" s="30"/>
      <c r="F205" s="19"/>
    </row>
    <row r="206" spans="1:6" x14ac:dyDescent="0.25">
      <c r="A206" s="47"/>
      <c r="B206" s="1" t="s">
        <v>251</v>
      </c>
      <c r="C206" s="21">
        <v>0</v>
      </c>
      <c r="D206" s="31">
        <v>30000</v>
      </c>
      <c r="E206" s="30" t="s">
        <v>308</v>
      </c>
      <c r="F206" s="19"/>
    </row>
    <row r="207" spans="1:6" x14ac:dyDescent="0.25">
      <c r="A207" s="47"/>
      <c r="B207" s="1" t="s">
        <v>252</v>
      </c>
      <c r="C207" s="21">
        <v>0</v>
      </c>
      <c r="D207" s="31">
        <v>2000</v>
      </c>
      <c r="E207" s="30">
        <v>935</v>
      </c>
      <c r="F207" s="19"/>
    </row>
    <row r="208" spans="1:6" x14ac:dyDescent="0.25">
      <c r="A208" s="47"/>
      <c r="B208" s="1" t="s">
        <v>253</v>
      </c>
      <c r="C208" s="21">
        <v>0</v>
      </c>
      <c r="D208" s="30">
        <v>200</v>
      </c>
      <c r="E208" s="30">
        <v>26</v>
      </c>
      <c r="F208" s="19"/>
    </row>
    <row r="209" spans="1:6" x14ac:dyDescent="0.25">
      <c r="A209" s="48"/>
      <c r="B209" s="1" t="s">
        <v>254</v>
      </c>
      <c r="C209" s="21">
        <v>0</v>
      </c>
      <c r="D209" s="30">
        <v>300</v>
      </c>
      <c r="E209" s="30">
        <v>128</v>
      </c>
      <c r="F209" s="19"/>
    </row>
    <row r="210" spans="1:6" ht="30" x14ac:dyDescent="0.25">
      <c r="A210" s="46" t="s">
        <v>255</v>
      </c>
      <c r="B210" s="1" t="s">
        <v>256</v>
      </c>
      <c r="C210" s="21">
        <v>0</v>
      </c>
      <c r="D210" s="30">
        <v>10</v>
      </c>
      <c r="E210" s="30">
        <v>5</v>
      </c>
      <c r="F210" s="19" t="s">
        <v>257</v>
      </c>
    </row>
    <row r="211" spans="1:6" x14ac:dyDescent="0.25">
      <c r="A211" s="47"/>
      <c r="B211" s="1" t="s">
        <v>258</v>
      </c>
      <c r="C211" s="21">
        <v>0</v>
      </c>
      <c r="D211" s="30">
        <v>33</v>
      </c>
      <c r="E211" s="30"/>
      <c r="F211" s="19"/>
    </row>
    <row r="212" spans="1:6" ht="165" x14ac:dyDescent="0.25">
      <c r="A212" s="47"/>
      <c r="B212" s="1" t="s">
        <v>259</v>
      </c>
      <c r="C212" s="21">
        <v>0</v>
      </c>
      <c r="D212" s="30">
        <v>50</v>
      </c>
      <c r="E212" s="30">
        <v>12</v>
      </c>
      <c r="F212" s="19" t="s">
        <v>345</v>
      </c>
    </row>
    <row r="213" spans="1:6" x14ac:dyDescent="0.25">
      <c r="A213" s="47"/>
      <c r="B213" s="1" t="s">
        <v>260</v>
      </c>
      <c r="C213" s="21">
        <v>0</v>
      </c>
      <c r="D213" s="30">
        <v>15</v>
      </c>
      <c r="E213" s="30">
        <v>20</v>
      </c>
      <c r="F213" s="19"/>
    </row>
    <row r="214" spans="1:6" ht="30" x14ac:dyDescent="0.25">
      <c r="A214" s="47"/>
      <c r="B214" s="1" t="s">
        <v>261</v>
      </c>
      <c r="C214" s="21">
        <v>0</v>
      </c>
      <c r="D214" s="30">
        <v>40</v>
      </c>
      <c r="E214" s="30" t="s">
        <v>262</v>
      </c>
      <c r="F214" s="19"/>
    </row>
    <row r="215" spans="1:6" ht="30" x14ac:dyDescent="0.25">
      <c r="A215" s="47"/>
      <c r="B215" s="1" t="s">
        <v>263</v>
      </c>
      <c r="C215" s="21">
        <v>0</v>
      </c>
      <c r="D215" s="30">
        <v>45</v>
      </c>
      <c r="E215" s="30" t="s">
        <v>264</v>
      </c>
      <c r="F215" s="19"/>
    </row>
    <row r="216" spans="1:6" ht="30" x14ac:dyDescent="0.25">
      <c r="A216" s="47"/>
      <c r="B216" s="1" t="s">
        <v>265</v>
      </c>
      <c r="C216" s="21">
        <v>0</v>
      </c>
      <c r="D216" s="30">
        <v>4</v>
      </c>
      <c r="E216" s="30">
        <v>1</v>
      </c>
      <c r="F216" s="19" t="s">
        <v>347</v>
      </c>
    </row>
    <row r="217" spans="1:6" x14ac:dyDescent="0.25">
      <c r="A217" s="47"/>
      <c r="B217" s="1" t="s">
        <v>266</v>
      </c>
      <c r="C217" s="21">
        <v>0</v>
      </c>
      <c r="D217" s="21" t="s">
        <v>267</v>
      </c>
      <c r="E217" s="26">
        <v>1</v>
      </c>
      <c r="F217" s="1" t="s">
        <v>346</v>
      </c>
    </row>
    <row r="218" spans="1:6" ht="30" x14ac:dyDescent="0.25">
      <c r="A218" s="47"/>
      <c r="B218" s="1" t="s">
        <v>268</v>
      </c>
      <c r="C218" s="21" t="s">
        <v>23</v>
      </c>
      <c r="D218" s="21" t="s">
        <v>24</v>
      </c>
      <c r="E218" s="21"/>
      <c r="F218" s="1"/>
    </row>
    <row r="219" spans="1:6" ht="45" x14ac:dyDescent="0.25">
      <c r="A219" s="47"/>
      <c r="B219" s="1" t="s">
        <v>269</v>
      </c>
      <c r="C219" s="21" t="s">
        <v>23</v>
      </c>
      <c r="D219" s="21" t="s">
        <v>24</v>
      </c>
      <c r="E219" s="21"/>
      <c r="F219" s="1"/>
    </row>
    <row r="220" spans="1:6" ht="30" x14ac:dyDescent="0.25">
      <c r="A220" s="47"/>
      <c r="B220" s="1" t="s">
        <v>270</v>
      </c>
      <c r="C220" s="21" t="s">
        <v>23</v>
      </c>
      <c r="D220" s="21" t="s">
        <v>24</v>
      </c>
      <c r="E220" s="21"/>
      <c r="F220" s="1"/>
    </row>
    <row r="221" spans="1:6" ht="150" x14ac:dyDescent="0.25">
      <c r="A221" s="47"/>
      <c r="B221" s="1" t="s">
        <v>271</v>
      </c>
      <c r="C221" s="21">
        <v>0</v>
      </c>
      <c r="D221" s="30" t="s">
        <v>272</v>
      </c>
      <c r="E221" s="30"/>
      <c r="F221" s="19"/>
    </row>
    <row r="222" spans="1:6" x14ac:dyDescent="0.25">
      <c r="A222" s="47"/>
      <c r="B222" s="1" t="s">
        <v>273</v>
      </c>
      <c r="C222" s="21" t="s">
        <v>23</v>
      </c>
      <c r="D222" s="30" t="s">
        <v>24</v>
      </c>
      <c r="E222" s="30"/>
      <c r="F222" s="19"/>
    </row>
    <row r="223" spans="1:6" ht="30" x14ac:dyDescent="0.25">
      <c r="A223" s="48"/>
      <c r="B223" s="1" t="s">
        <v>274</v>
      </c>
      <c r="C223" s="21">
        <v>0</v>
      </c>
      <c r="D223" s="30">
        <v>15</v>
      </c>
      <c r="E223" s="30"/>
      <c r="F223" s="19"/>
    </row>
    <row r="224" spans="1:6" x14ac:dyDescent="0.25">
      <c r="A224" s="46" t="s">
        <v>275</v>
      </c>
      <c r="B224" s="1" t="s">
        <v>276</v>
      </c>
      <c r="C224" s="21">
        <v>0</v>
      </c>
      <c r="D224" s="30">
        <v>58</v>
      </c>
      <c r="E224" s="30">
        <v>48</v>
      </c>
      <c r="F224" s="19"/>
    </row>
    <row r="225" spans="1:6" ht="30" x14ac:dyDescent="0.25">
      <c r="A225" s="47"/>
      <c r="B225" s="1" t="s">
        <v>277</v>
      </c>
      <c r="C225" s="21">
        <v>0</v>
      </c>
      <c r="D225" s="30">
        <v>3</v>
      </c>
      <c r="E225" s="30">
        <v>1</v>
      </c>
      <c r="F225" s="19"/>
    </row>
    <row r="226" spans="1:6" ht="45" x14ac:dyDescent="0.25">
      <c r="A226" s="47"/>
      <c r="B226" s="1" t="s">
        <v>278</v>
      </c>
      <c r="C226" s="21">
        <v>0</v>
      </c>
      <c r="D226" s="30">
        <v>5</v>
      </c>
      <c r="E226" s="36">
        <v>2</v>
      </c>
      <c r="F226" s="19" t="s">
        <v>349</v>
      </c>
    </row>
    <row r="227" spans="1:6" ht="30" x14ac:dyDescent="0.25">
      <c r="A227" s="47"/>
      <c r="B227" s="1" t="s">
        <v>279</v>
      </c>
      <c r="C227" s="21">
        <v>0</v>
      </c>
      <c r="D227" s="30">
        <v>10</v>
      </c>
      <c r="E227" s="45">
        <v>1</v>
      </c>
      <c r="F227" s="20" t="s">
        <v>348</v>
      </c>
    </row>
    <row r="228" spans="1:6" x14ac:dyDescent="0.25">
      <c r="A228" s="48"/>
      <c r="B228" s="1" t="s">
        <v>280</v>
      </c>
      <c r="C228" s="21">
        <v>0</v>
      </c>
      <c r="D228" s="21">
        <v>8</v>
      </c>
      <c r="E228" s="21"/>
      <c r="F228" s="1"/>
    </row>
  </sheetData>
  <mergeCells count="76">
    <mergeCell ref="A95:A96"/>
    <mergeCell ref="A1:A2"/>
    <mergeCell ref="C1:C2"/>
    <mergeCell ref="E1:E2"/>
    <mergeCell ref="E81:E85"/>
    <mergeCell ref="E77:E80"/>
    <mergeCell ref="B56:B57"/>
    <mergeCell ref="A77:A80"/>
    <mergeCell ref="A81:A85"/>
    <mergeCell ref="E89:E91"/>
    <mergeCell ref="A33:A34"/>
    <mergeCell ref="F1:F2"/>
    <mergeCell ref="A3:F3"/>
    <mergeCell ref="A4:A32"/>
    <mergeCell ref="A35:A76"/>
    <mergeCell ref="A86:A94"/>
    <mergeCell ref="F81:F85"/>
    <mergeCell ref="F77:F80"/>
    <mergeCell ref="F56:F57"/>
    <mergeCell ref="F33:F34"/>
    <mergeCell ref="F97:F107"/>
    <mergeCell ref="B102:B103"/>
    <mergeCell ref="C102:C103"/>
    <mergeCell ref="D102:D103"/>
    <mergeCell ref="E102:E103"/>
    <mergeCell ref="A97:A107"/>
    <mergeCell ref="B97:B99"/>
    <mergeCell ref="C97:C99"/>
    <mergeCell ref="D97:D99"/>
    <mergeCell ref="E97:E99"/>
    <mergeCell ref="F108:F112"/>
    <mergeCell ref="A113:A119"/>
    <mergeCell ref="F113:F119"/>
    <mergeCell ref="B114:B117"/>
    <mergeCell ref="C114:C117"/>
    <mergeCell ref="D114:D117"/>
    <mergeCell ref="E114:E117"/>
    <mergeCell ref="A108:A112"/>
    <mergeCell ref="B108:B110"/>
    <mergeCell ref="C108:C110"/>
    <mergeCell ref="D108:D110"/>
    <mergeCell ref="E108:E110"/>
    <mergeCell ref="F120:F125"/>
    <mergeCell ref="E123:E124"/>
    <mergeCell ref="A126:A130"/>
    <mergeCell ref="F126:F130"/>
    <mergeCell ref="E128:E129"/>
    <mergeCell ref="A120:A125"/>
    <mergeCell ref="B120:B121"/>
    <mergeCell ref="C120:C121"/>
    <mergeCell ref="D120:D121"/>
    <mergeCell ref="E120:E121"/>
    <mergeCell ref="A131:F131"/>
    <mergeCell ref="A132:A135"/>
    <mergeCell ref="F132:F135"/>
    <mergeCell ref="A136:A138"/>
    <mergeCell ref="F136:F138"/>
    <mergeCell ref="A143:F143"/>
    <mergeCell ref="A144:A159"/>
    <mergeCell ref="F147:F148"/>
    <mergeCell ref="A139:A142"/>
    <mergeCell ref="F139:F142"/>
    <mergeCell ref="F194:F196"/>
    <mergeCell ref="A197:F197"/>
    <mergeCell ref="A198:A199"/>
    <mergeCell ref="A160:A189"/>
    <mergeCell ref="F160:F161"/>
    <mergeCell ref="F162:F164"/>
    <mergeCell ref="F165:F167"/>
    <mergeCell ref="E174:E178"/>
    <mergeCell ref="F174:F178"/>
    <mergeCell ref="A200:A209"/>
    <mergeCell ref="A210:A223"/>
    <mergeCell ref="A224:A228"/>
    <mergeCell ref="A190:A193"/>
    <mergeCell ref="A194:A196"/>
  </mergeCells>
  <pageMargins left="0.25" right="0.25" top="0.75" bottom="0.75" header="0.3" footer="0.3"/>
  <pageSetup paperSize="9" scale="62" fitToHeight="0" orientation="landscape" r:id="rId1"/>
  <rowBreaks count="5" manualBreakCount="5">
    <brk id="107" max="16383" man="1"/>
    <brk id="125" max="16383" man="1"/>
    <brk id="138" max="16383" man="1"/>
    <brk id="159" max="16383" man="1"/>
    <brk id="1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2015-05-05T08:00:00+00:00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1112</Value>
      <Value>1321</Value>
      <Value>1</Value>
      <Value>763</Value>
    </TaxCatchAll>
    <c4e2ab2cc9354bbf9064eeb465a566ea xmlns="1ed4137b-41b2-488b-8250-6d369ec27664">
      <Terms xmlns="http://schemas.microsoft.com/office/infopath/2007/PartnerControls"/>
    </c4e2ab2cc9354bbf9064eeb465a566ea>
    <UndpProjectNo xmlns="1ed4137b-41b2-488b-8250-6d369ec27664">00076444</UndpProjectNo>
    <UndpDocStatus xmlns="1ed4137b-41b2-488b-8250-6d369ec27664">Final</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EGY</TermName>
          <TermId xmlns="http://schemas.microsoft.com/office/infopath/2007/PartnerControls">1854ab24-5703-4779-8fb0-2eeedc2bd481</TermId>
        </TermInfo>
      </Terms>
    </gc6531b704974d528487414686b72f6f>
    <_dlc_DocId xmlns="f1161f5b-24a3-4c2d-bc81-44cb9325e8ee">ATLASPDC-4-29856</_dlc_DocId>
    <_dlc_DocIdUrl xmlns="f1161f5b-24a3-4c2d-bc81-44cb9325e8ee">
      <Url>https://info.undp.org/docs/pdc/_layouts/DocIdRedir.aspx?ID=ATLASPDC-4-29856</Url>
      <Description>ATLASPDC-4-29856</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28e6c43a-9e99-4bdd-9574-a0fa4ea3b61e" ContentTypeId="0x010100F075C04BA242A84ABD3293E3AD35CDA4" PreviousValue="false"/>
</file>

<file path=customXml/itemProps1.xml><?xml version="1.0" encoding="utf-8"?>
<ds:datastoreItem xmlns:ds="http://schemas.openxmlformats.org/officeDocument/2006/customXml" ds:itemID="{86A7F347-2FAA-4456-A6B9-9543733A5B2F}"/>
</file>

<file path=customXml/itemProps2.xml><?xml version="1.0" encoding="utf-8"?>
<ds:datastoreItem xmlns:ds="http://schemas.openxmlformats.org/officeDocument/2006/customXml" ds:itemID="{B0F85DD0-3601-4771-8532-548357ECD96A}"/>
</file>

<file path=customXml/itemProps3.xml><?xml version="1.0" encoding="utf-8"?>
<ds:datastoreItem xmlns:ds="http://schemas.openxmlformats.org/officeDocument/2006/customXml" ds:itemID="{1A2AACAB-12D9-47E0-BDF2-A13DAAE39847}"/>
</file>

<file path=customXml/itemProps4.xml><?xml version="1.0" encoding="utf-8"?>
<ds:datastoreItem xmlns:ds="http://schemas.openxmlformats.org/officeDocument/2006/customXml" ds:itemID="{67D418B3-1EF8-4792-AF0A-B4F036227826}"/>
</file>

<file path=customXml/itemProps5.xml><?xml version="1.0" encoding="utf-8"?>
<ds:datastoreItem xmlns:ds="http://schemas.openxmlformats.org/officeDocument/2006/customXml" ds:itemID="{085A02E6-47FB-465E-90EB-1A00C80FD2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ENID Annual Progress Logframe 2014</dc:title>
  <dc:subject/>
  <dc:creator/>
  <cp:lastModifiedBy>Heewoong Kim</cp:lastModifiedBy>
  <cp:lastPrinted>2015-01-19T13:18:40Z</cp:lastPrinted>
  <dcterms:created xsi:type="dcterms:W3CDTF">2014-06-30T07:49:09Z</dcterms:created>
  <dcterms:modified xsi:type="dcterms:W3CDTF">2015-01-20T08:43:47Z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236;#Progress Report|cafb2bdd-31de-4683-a84c-29af809cca57</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1321;#EGY|1854ab24-5703-4779-8fb0-2eeedc2bd481</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Atlas Document Type">
    <vt:lpwstr>1112;#Progress Report|03c70d0e-c75e-4cfb-8288-e692640ede14</vt:lpwstr>
  </property>
  <property fmtid="{D5CDD505-2E9C-101B-9397-08002B2CF9AE}" pid="17" name="_dlc_DocIdItemGuid">
    <vt:lpwstr>3a8e7e3a-9a81-4c67-b808-30c9db4e768a</vt:lpwstr>
  </property>
  <property fmtid="{D5CDD505-2E9C-101B-9397-08002B2CF9AE}" pid="18" name="URL">
    <vt:lpwstr/>
  </property>
  <property fmtid="{D5CDD505-2E9C-101B-9397-08002B2CF9AE}" pid="19" name="DocumentSetDescription">
    <vt:lpwstr/>
  </property>
</Properties>
</file>